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目录卡片1-2558" sheetId="1" r:id="rId1"/>
    <sheet name="02559----02855" sheetId="2" r:id="rId2"/>
    <sheet name="02856--" sheetId="3" r:id="rId3"/>
    <sheet name="外文图书统计表" sheetId="4" r:id="rId4"/>
    <sheet name="统计情况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登录重号数</t>
        </r>
      </text>
    </comment>
    <comment ref="F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登录重号数</t>
        </r>
      </text>
    </comment>
    <comment ref="A2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
</t>
        </r>
      </text>
    </comment>
    <comment ref="A2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2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2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3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31" authorId="0">
      <text>
        <r>
          <rPr>
            <b/>
            <sz val="9"/>
            <rFont val="宋体"/>
            <family val="0"/>
          </rPr>
          <t>8888:影印</t>
        </r>
      </text>
    </comment>
    <comment ref="A32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A3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3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3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3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5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6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6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7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8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8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8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8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8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9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9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9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9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9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10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10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10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10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10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10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10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10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10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10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11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1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12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D12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影印用此色</t>
        </r>
      </text>
    </comment>
    <comment ref="A12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21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资产清查丢失，08年找回</t>
        </r>
      </text>
    </comment>
    <comment ref="J21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资产清查报注销0.90
实际金额 1.80</t>
        </r>
      </text>
    </comment>
    <comment ref="I85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书上51.10</t>
        </r>
      </text>
    </comment>
    <comment ref="I86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书上印374。90</t>
        </r>
      </text>
    </comment>
    <comment ref="I96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书上有出入</t>
        </r>
      </text>
    </comment>
    <comment ref="A113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关老师账本上是注销原书1.90,该书08年清点又出来,</t>
        </r>
      </text>
    </comment>
    <comment ref="A128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D144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书已散</t>
        </r>
      </text>
    </comment>
    <comment ref="A163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刊号3526</t>
        </r>
      </text>
    </comment>
    <comment ref="D163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书已散</t>
        </r>
      </text>
    </comment>
    <comment ref="A167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刊号03547</t>
        </r>
      </text>
    </comment>
    <comment ref="A170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171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</t>
        </r>
      </text>
    </comment>
    <comment ref="A176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日文</t>
        </r>
      </text>
    </comment>
    <comment ref="A180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Japanese Books</t>
        </r>
      </text>
    </comment>
    <comment ref="A183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Japanese Books</t>
        </r>
      </text>
    </comment>
    <comment ref="A186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Japanese Book</t>
        </r>
      </text>
    </comment>
    <comment ref="A188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影印，账本上登录改刊，价格在此</t>
        </r>
      </text>
    </comment>
    <comment ref="A190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Japanese Book</t>
        </r>
      </text>
    </comment>
    <comment ref="A197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Chinese Book</t>
        </r>
      </text>
    </comment>
    <comment ref="A197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Japanese Book</t>
        </r>
      </text>
    </comment>
    <comment ref="J201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2007年底资产清查之后</t>
        </r>
      </text>
    </comment>
    <comment ref="A207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书上号3540刊号</t>
        </r>
      </text>
    </comment>
    <comment ref="A210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刊号03420</t>
        </r>
      </text>
    </comment>
    <comment ref="A2147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O218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付款</t>
        </r>
      </text>
    </comment>
    <comment ref="O218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付款</t>
        </r>
      </text>
    </comment>
    <comment ref="A222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书上号3541刊号</t>
        </r>
      </text>
    </comment>
    <comment ref="D226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特大16开，躺着放</t>
        </r>
      </text>
    </comment>
    <comment ref="N227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2007-7-10</t>
        </r>
      </text>
    </comment>
    <comment ref="D228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账本上已改刊</t>
        </r>
      </text>
    </comment>
    <comment ref="D228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账本上已改刊</t>
        </r>
      </text>
    </comment>
    <comment ref="E237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没减资产清查之后冯国平丢失书款</t>
        </r>
      </text>
    </comment>
    <comment ref="F237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登录重号数＋注销＋剔旧
192册前头空号
6册顾振华借，无法要回
304册失踪</t>
        </r>
      </text>
    </comment>
    <comment ref="I237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账本中Year Book的账在此登录，不减去</t>
        </r>
      </text>
    </comment>
    <comment ref="J237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读者个人丢失已赔罚的不在此记入，已经做过资产减额
顾振华借书金额在此
1487.15
</t>
        </r>
      </text>
    </comment>
    <comment ref="A237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2558-3=2555
与2558号差3册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12"/>
            <color indexed="10"/>
            <rFont val="宋体"/>
            <family val="0"/>
          </rPr>
          <t>作者:</t>
        </r>
        <r>
          <rPr>
            <sz val="12"/>
            <color indexed="10"/>
            <rFont val="宋体"/>
            <family val="0"/>
          </rPr>
          <t xml:space="preserve">
总账号-192册为图书册数</t>
        </r>
      </text>
    </comment>
    <comment ref="A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1999-11-11付款</t>
        </r>
      </text>
    </comment>
    <comment ref="A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2000年账</t>
        </r>
      </text>
    </comment>
    <comment ref="C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蔡国斌，2000年账</t>
        </r>
      </text>
    </comment>
    <comment ref="A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2000年账</t>
        </r>
      </text>
    </comment>
    <comment ref="C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邓小明，2000年账</t>
        </r>
      </text>
    </comment>
    <comment ref="A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2000年几</t>
        </r>
      </text>
    </comment>
    <comment ref="A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2000年账</t>
        </r>
      </text>
    </comment>
    <comment ref="C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蔡国斌，2000年账</t>
        </r>
      </text>
    </comment>
    <comment ref="A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2000年账</t>
        </r>
      </text>
    </comment>
    <comment ref="C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邓小明，2000年账</t>
        </r>
      </text>
    </comment>
    <comment ref="A2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2000年几</t>
        </r>
      </text>
    </comment>
    <comment ref="C2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此书曾在中文库登录,由该库转入</t>
        </r>
      </text>
    </comment>
    <comment ref="A5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2003年账</t>
        </r>
      </text>
    </comment>
    <comment ref="M5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分类入R3,书名卡片入最后</t>
        </r>
      </text>
    </comment>
    <comment ref="B7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绿色为2003年</t>
        </r>
      </text>
    </comment>
    <comment ref="C74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H10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年底付支票22159。21</t>
        </r>
      </text>
    </comment>
    <comment ref="H10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2004年2月付款</t>
        </r>
      </text>
    </comment>
    <comment ref="A10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王春梅丢失</t>
        </r>
      </text>
    </comment>
    <comment ref="A26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2007年资产清查截止到此   
</t>
        </r>
        <r>
          <rPr>
            <sz val="9"/>
            <color indexed="14"/>
            <rFont val="宋体"/>
            <family val="0"/>
          </rPr>
          <t xml:space="preserve">以下2008-6-4付款 </t>
        </r>
      </text>
    </comment>
    <comment ref="B26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2006-07年到馆</t>
        </r>
      </text>
    </comment>
    <comment ref="D26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7册为下面2006年影印刊</t>
        </r>
      </text>
    </comment>
    <comment ref="H26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此为图书总值．影印刊价值见影印表</t>
        </r>
      </text>
    </comment>
    <comment ref="F27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2005,V.13.No.3</t>
        </r>
      </text>
    </comment>
    <comment ref="H30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此为图书总值．影印刊价值见影印表</t>
        </r>
      </text>
    </comment>
    <comment ref="C31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登录号－空号－剔旧－丢失
已登记清楚的</t>
        </r>
        <r>
          <rPr>
            <sz val="14"/>
            <color indexed="10"/>
            <rFont val="宋体"/>
            <family val="0"/>
          </rPr>
          <t xml:space="preserve">实际拥有数
</t>
        </r>
        <r>
          <rPr>
            <sz val="14"/>
            <color indexed="12"/>
            <rFont val="宋体"/>
            <family val="0"/>
          </rPr>
          <t xml:space="preserve">2555为旧书数
</t>
        </r>
        <r>
          <rPr>
            <sz val="10"/>
            <color indexed="12"/>
            <rFont val="宋体"/>
            <family val="0"/>
          </rPr>
          <t xml:space="preserve">261为2000年以后数
</t>
        </r>
        <r>
          <rPr>
            <sz val="12"/>
            <color indexed="12"/>
            <rFont val="宋体"/>
            <family val="0"/>
          </rPr>
          <t>14为外宾送册数
9册为重号册数</t>
        </r>
      </text>
    </comment>
    <comment ref="D315" authorId="0">
      <text>
        <r>
          <rPr>
            <b/>
            <sz val="12"/>
            <color indexed="12"/>
            <rFont val="宋体"/>
            <family val="0"/>
          </rPr>
          <t>作者:</t>
        </r>
        <r>
          <rPr>
            <sz val="12"/>
            <color indexed="12"/>
            <rFont val="宋体"/>
            <family val="0"/>
          </rPr>
          <t xml:space="preserve">
261为本表（原版+影印）
2018为旧书（目录卡片）册数
14为外宾送书
影印刊在此给资产号登录固定资产，账记入此，记入影印刊账</t>
        </r>
      </text>
    </comment>
    <comment ref="H315" authorId="0">
      <text>
        <r>
          <rPr>
            <b/>
            <sz val="9"/>
            <color indexed="12"/>
            <rFont val="宋体"/>
            <family val="0"/>
          </rPr>
          <t>作者:</t>
        </r>
        <r>
          <rPr>
            <sz val="9"/>
            <color indexed="12"/>
            <rFont val="宋体"/>
            <family val="0"/>
          </rPr>
          <t xml:space="preserve">
资产清查上报数为</t>
        </r>
        <r>
          <rPr>
            <sz val="9"/>
            <rFont val="宋体"/>
            <family val="0"/>
          </rPr>
          <t xml:space="preserve">
</t>
        </r>
        <r>
          <rPr>
            <sz val="9"/>
            <color indexed="10"/>
            <rFont val="宋体"/>
            <family val="0"/>
          </rPr>
          <t xml:space="preserve">628,302.79
</t>
        </r>
        <r>
          <rPr>
            <sz val="9"/>
            <color indexed="12"/>
            <rFont val="宋体"/>
            <family val="0"/>
          </rPr>
          <t>以下</t>
        </r>
        <r>
          <rPr>
            <sz val="9"/>
            <color indexed="10"/>
            <rFont val="宋体"/>
            <family val="0"/>
          </rPr>
          <t>26.20</t>
        </r>
        <r>
          <rPr>
            <sz val="9"/>
            <color indexed="12"/>
            <rFont val="宋体"/>
            <family val="0"/>
          </rPr>
          <t>为资产清查后又找出的金额。</t>
        </r>
      </text>
    </comment>
    <comment ref="F3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登录重号数</t>
        </r>
      </text>
    </comment>
    <comment ref="F3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登录重号数</t>
        </r>
      </text>
    </comment>
    <comment ref="C319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H31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账上已消除的数额</t>
        </r>
      </text>
    </comment>
    <comment ref="C32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实际上应有的册数，有些日文和俄文还未统计出来</t>
        </r>
      </text>
    </comment>
    <comment ref="H32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2006年目前总数</t>
        </r>
      </text>
    </comment>
    <comment ref="F35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2005,V.13.No.3</t>
        </r>
      </text>
    </comment>
    <comment ref="K37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有两个ISBN，另一个为9-</t>
        </r>
      </text>
    </comment>
    <comment ref="H37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未报备案未付款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b/>
            <sz val="12"/>
            <color indexed="10"/>
            <rFont val="宋体"/>
            <family val="0"/>
          </rPr>
          <t>作者:</t>
        </r>
        <r>
          <rPr>
            <sz val="12"/>
            <color indexed="10"/>
            <rFont val="宋体"/>
            <family val="0"/>
          </rPr>
          <t xml:space="preserve">
总账号-192册为图书册数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包括影印书，包括王春梅基金＼张海明＼邓小明＼蔡国斌基金购书</t>
        </r>
      </text>
    </comment>
    <comment ref="B2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已减去退款400.00</t>
        </r>
      </text>
    </comment>
    <comment ref="B2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更新必须手动更新单元格数即＄Ｈ后面的数</t>
        </r>
      </text>
    </comment>
    <comment ref="B2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已减去丢失+剃旧
更新必须手动更新公式中的单元格数</t>
        </r>
      </text>
    </comment>
    <comment ref="B3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9册</t>
        </r>
      </text>
    </comment>
  </commentList>
</comments>
</file>

<file path=xl/sharedStrings.xml><?xml version="1.0" encoding="utf-8"?>
<sst xmlns="http://schemas.openxmlformats.org/spreadsheetml/2006/main" count="8667" uniqueCount="6406">
  <si>
    <t>Clinical Anesthesia.</t>
  </si>
  <si>
    <t>R614 BPG.3</t>
  </si>
  <si>
    <t>Baarash, P.G.</t>
  </si>
  <si>
    <t>0-397-51482-4</t>
  </si>
  <si>
    <t>1997年1月16日付款</t>
  </si>
  <si>
    <t>American Society of Plastic &amp; Reconstructive Surgery</t>
  </si>
  <si>
    <t>No ISBN</t>
  </si>
  <si>
    <t>1994-10-10上账</t>
  </si>
  <si>
    <t>02337</t>
  </si>
  <si>
    <t xml:space="preserve">37th Annual Meeting,Plastic Surgery Research Council, Toronto, Canada,…. </t>
  </si>
  <si>
    <t>ditto</t>
  </si>
  <si>
    <t>R 62 UOT</t>
  </si>
  <si>
    <t>University of Toronto Host</t>
  </si>
  <si>
    <t>No ISBN</t>
  </si>
  <si>
    <t>02338</t>
  </si>
  <si>
    <t>Techniques of Patient-Oriented Research</t>
  </si>
  <si>
    <t>1994</t>
  </si>
  <si>
    <t>R 197.323 PCYC</t>
  </si>
  <si>
    <t>Pak,C.Y.C.</t>
  </si>
  <si>
    <t>Raven Press</t>
  </si>
  <si>
    <t>0-7817-0107-4</t>
  </si>
  <si>
    <t>02339</t>
  </si>
  <si>
    <t>An Atlas of Clinical Syndromes: A Visual Aid to Deiagnosis for</t>
  </si>
  <si>
    <t>2nd.1992</t>
  </si>
  <si>
    <t>Aylesbury,</t>
  </si>
  <si>
    <t>R442.9 WHR.2</t>
  </si>
  <si>
    <t>Wiedemann,H.R.</t>
  </si>
  <si>
    <t>Wolfe Publishing</t>
  </si>
  <si>
    <t>02340</t>
  </si>
  <si>
    <t>Microscipy &amp; Photomicrography: A Working Manual.</t>
  </si>
  <si>
    <t>2nd.1994</t>
  </si>
  <si>
    <t>Boca Raton</t>
  </si>
  <si>
    <t>R 197.39 SRF.2</t>
  </si>
  <si>
    <t>Smith, R.F.</t>
  </si>
  <si>
    <t>0-8493-8682-9</t>
  </si>
  <si>
    <t>02341</t>
  </si>
  <si>
    <t>The Complete Book of Cosmetic Surgery</t>
  </si>
  <si>
    <t>02342</t>
  </si>
  <si>
    <t>02343</t>
  </si>
  <si>
    <t>The Complete Book of Cosmetic Surgery</t>
  </si>
  <si>
    <t>1988</t>
  </si>
  <si>
    <t>R 623 ME</t>
  </si>
  <si>
    <t>0-446-51370-9</t>
  </si>
  <si>
    <t>02344</t>
  </si>
  <si>
    <t>The Complete Book of Cosmetic Surgery</t>
  </si>
  <si>
    <t>02345</t>
  </si>
  <si>
    <t>02346</t>
  </si>
  <si>
    <t>02347</t>
  </si>
  <si>
    <t>Book Selection Principles &amp; Practice</t>
  </si>
  <si>
    <t>5th.1991</t>
  </si>
  <si>
    <t>0-85157-464-5</t>
  </si>
  <si>
    <t>02348</t>
  </si>
  <si>
    <t>02349</t>
  </si>
  <si>
    <t>How to Write Term Papers &amp; Reports</t>
  </si>
  <si>
    <t>H 152 BLS</t>
  </si>
  <si>
    <t>书在架上</t>
  </si>
  <si>
    <t>02350</t>
  </si>
  <si>
    <t>02351</t>
  </si>
  <si>
    <t>02352</t>
  </si>
  <si>
    <t>02353</t>
  </si>
  <si>
    <t>02354</t>
  </si>
  <si>
    <t>02355</t>
  </si>
  <si>
    <t>Anthropometry of the Head &amp; Face</t>
  </si>
  <si>
    <t>2nd.1994</t>
  </si>
  <si>
    <t>R311 FLG.2</t>
  </si>
  <si>
    <t>Farkas,L.G.</t>
  </si>
  <si>
    <t>Raven Press</t>
  </si>
  <si>
    <t>0-7817-0159-7</t>
  </si>
  <si>
    <t>02356</t>
  </si>
  <si>
    <t>Hazards &amp; Complcations of Anaesthesia</t>
  </si>
  <si>
    <t>2nd.1993</t>
  </si>
  <si>
    <t>R614.6 TTH.2</t>
  </si>
  <si>
    <t>0-443-04259-4</t>
  </si>
  <si>
    <t>02357</t>
  </si>
  <si>
    <t>Orthopedic Anesthesia</t>
  </si>
  <si>
    <t>1993</t>
  </si>
  <si>
    <t>New York</t>
  </si>
  <si>
    <t>R 614 WDJ</t>
  </si>
  <si>
    <t>Wedel,D.J.</t>
  </si>
  <si>
    <t>Livingstone</t>
  </si>
  <si>
    <t>0-443-08873-X</t>
  </si>
  <si>
    <t>02358</t>
  </si>
  <si>
    <t>Anesthetic Toxicity</t>
  </si>
  <si>
    <t>1994</t>
  </si>
  <si>
    <t>R971 RSA</t>
  </si>
  <si>
    <t>Rice,S.A.</t>
  </si>
  <si>
    <t>Raven Press</t>
  </si>
  <si>
    <t>0-7817-0202-X</t>
  </si>
  <si>
    <t>02359</t>
  </si>
  <si>
    <t>Foot &amp; Ankle Arthroscopy</t>
  </si>
  <si>
    <t>2nd.1993</t>
  </si>
  <si>
    <t>Thorofare</t>
  </si>
  <si>
    <t>R684 CJF.2</t>
  </si>
  <si>
    <t>Guhl,J.F.</t>
  </si>
  <si>
    <t>Slack Incpd</t>
  </si>
  <si>
    <t>1-55642-196-6</t>
  </si>
  <si>
    <t>02360</t>
  </si>
  <si>
    <t>Proteins: Structure &amp; Function</t>
  </si>
  <si>
    <t>1987</t>
  </si>
  <si>
    <t>New York</t>
  </si>
  <si>
    <t>Q 51 LJJ</t>
  </si>
  <si>
    <t>L'Italien,J.J.</t>
  </si>
  <si>
    <t>Plenum,Press</t>
  </si>
  <si>
    <t>0-306-42299-9</t>
  </si>
  <si>
    <t>02361</t>
  </si>
  <si>
    <t>Anaesthesia 10</t>
  </si>
  <si>
    <t>Edinburgh</t>
  </si>
  <si>
    <t>Kaufman,L.</t>
  </si>
  <si>
    <t>Livingstone</t>
  </si>
  <si>
    <t>0-443-04853-3</t>
  </si>
  <si>
    <t>02362</t>
  </si>
  <si>
    <t>Child Abuse &amp; Neglect: A Clinican's Handbook</t>
  </si>
  <si>
    <t>Edinburgh</t>
  </si>
  <si>
    <t>R 72 HCJ</t>
  </si>
  <si>
    <t>Hobbs,C.J.</t>
  </si>
  <si>
    <t>Livingstone</t>
  </si>
  <si>
    <t>0-443-04146-6</t>
  </si>
  <si>
    <t>02363</t>
  </si>
  <si>
    <t>Basics of Anesthesia</t>
  </si>
  <si>
    <t>3rd.1994</t>
  </si>
  <si>
    <t>R 614 SRK.3</t>
  </si>
  <si>
    <t>Stoelting,R.K.</t>
  </si>
  <si>
    <t>Livingstone</t>
  </si>
  <si>
    <t>0-443-08962-0</t>
  </si>
  <si>
    <r>
      <t>0</t>
    </r>
    <r>
      <rPr>
        <sz val="12"/>
        <rFont val="宋体"/>
        <family val="0"/>
      </rPr>
      <t>2364</t>
    </r>
  </si>
  <si>
    <r>
      <t>2</t>
    </r>
    <r>
      <rPr>
        <sz val="12"/>
        <rFont val="宋体"/>
        <family val="0"/>
      </rPr>
      <t>007年资产清查注销</t>
    </r>
  </si>
  <si>
    <t>已注销</t>
  </si>
  <si>
    <t>02365</t>
  </si>
  <si>
    <t>Anesthesia &amp; the Lung 1992: Developments in Critical Care Medicine…</t>
  </si>
  <si>
    <t>1992</t>
  </si>
  <si>
    <t>Dordrecht</t>
  </si>
  <si>
    <t>R614 STHa</t>
  </si>
  <si>
    <t>Stanley,T.H. &amp; S[erru.R.J.</t>
  </si>
  <si>
    <t>Dordrecht</t>
  </si>
  <si>
    <t>0-7923-1563-4</t>
  </si>
  <si>
    <t>02366</t>
  </si>
  <si>
    <t>Postoperative Pain Management</t>
  </si>
  <si>
    <t>New York</t>
  </si>
  <si>
    <t>R 614 FFM</t>
  </si>
  <si>
    <t>Ferante,F.M. &amp; VadeBoncouer, T.R.</t>
  </si>
  <si>
    <t>Livingstong</t>
  </si>
  <si>
    <t>0-443-08766-0</t>
  </si>
  <si>
    <t>02367</t>
  </si>
  <si>
    <t>A Core Curriculum: Plastic Surgery</t>
  </si>
  <si>
    <t>1994</t>
  </si>
  <si>
    <t>St.Louis.</t>
  </si>
  <si>
    <t>R62 RRL</t>
  </si>
  <si>
    <t>Ruberg, R. &amp; Smith,D.J.</t>
  </si>
  <si>
    <t>0-8016-6927-8</t>
  </si>
  <si>
    <t>02368</t>
  </si>
  <si>
    <t>Orthodontics: Current Principles &amp; Techniques</t>
  </si>
  <si>
    <t>2nd.1994</t>
  </si>
  <si>
    <t>R783GTM.3</t>
  </si>
  <si>
    <t>Graber, T.M.&amp; Vanarsdall,R.L.</t>
  </si>
  <si>
    <t>0-8016-6590-6</t>
  </si>
  <si>
    <t>02369</t>
  </si>
  <si>
    <t>Reoperative Aesthetic &amp; Reconstructive Plastic Surgery  V.1</t>
  </si>
  <si>
    <t>1995</t>
  </si>
  <si>
    <t>R 62 GJC</t>
  </si>
  <si>
    <t>Grotting, J.C.</t>
  </si>
  <si>
    <t>Quality Medical Publishing,Inc.</t>
  </si>
  <si>
    <t>0-942219-25-2</t>
  </si>
  <si>
    <t>02370</t>
  </si>
  <si>
    <t>Reoperative Aesthetic &amp; Reconstructive Plastic Surgery  V.2</t>
  </si>
  <si>
    <t>Grotting, J.C.</t>
  </si>
  <si>
    <t>0-942219-25-2</t>
  </si>
  <si>
    <t>02371</t>
  </si>
  <si>
    <t>Anesthesia &amp; Neurosurgery</t>
  </si>
  <si>
    <t>3rd.1994</t>
  </si>
  <si>
    <t>R 614.3CJE.3</t>
  </si>
  <si>
    <t>Cottrell,J.E. &amp; Smith,D.S.</t>
  </si>
  <si>
    <t>0-8016-6573-6</t>
  </si>
  <si>
    <t>02372</t>
  </si>
  <si>
    <t>Techniques Tips for Hand Surgery</t>
  </si>
  <si>
    <t>1994</t>
  </si>
  <si>
    <t>St.Louis.</t>
  </si>
  <si>
    <t>R 658.2 KML</t>
  </si>
  <si>
    <t>Kasdan,M.L.</t>
  </si>
  <si>
    <t>Hanley &amp; Belfus</t>
  </si>
  <si>
    <t>1-56053-020-0</t>
  </si>
  <si>
    <t>02373</t>
  </si>
  <si>
    <t>Understanding Anesthesia Equipment: Constructionl Care &amp; Complications</t>
  </si>
  <si>
    <t>3rd.1994</t>
  </si>
  <si>
    <t>Baltimore</t>
  </si>
  <si>
    <t>R614 DJA.3</t>
  </si>
  <si>
    <t>Dorsch,J.A.</t>
  </si>
  <si>
    <t>0-683-02616-X</t>
  </si>
  <si>
    <t>02374</t>
  </si>
  <si>
    <t>How to Write a Paper.</t>
  </si>
  <si>
    <t>1994</t>
  </si>
  <si>
    <t>London</t>
  </si>
  <si>
    <t>R-3 HGM</t>
  </si>
  <si>
    <t>Hall,G..</t>
  </si>
  <si>
    <t>BMJ Pub.</t>
  </si>
  <si>
    <t>0-7279-0822-7</t>
  </si>
  <si>
    <t>02375</t>
  </si>
  <si>
    <t>3rd.1993</t>
  </si>
  <si>
    <t>R 614 SLJ.3</t>
  </si>
  <si>
    <t>Saidman, L.J.</t>
  </si>
  <si>
    <t>0-7506-9067-4</t>
  </si>
  <si>
    <t>02376</t>
  </si>
  <si>
    <t>1994</t>
  </si>
  <si>
    <t>Chicago</t>
  </si>
  <si>
    <t>0-8151-6041-0</t>
  </si>
  <si>
    <t>02377</t>
  </si>
  <si>
    <t>Recent Advances in Anaeshtesia &amp; Analgeia  No.18</t>
  </si>
  <si>
    <t>1994</t>
  </si>
  <si>
    <t>R614 ARS</t>
  </si>
  <si>
    <t>Atkinson, R.S.</t>
  </si>
  <si>
    <t>Livingstone</t>
  </si>
  <si>
    <t>0-433-04849-5</t>
  </si>
  <si>
    <t>02378</t>
  </si>
  <si>
    <t>Controversies in Oral &amp; Maxillofacial Surgery</t>
  </si>
  <si>
    <t>1994</t>
  </si>
  <si>
    <t>Philadelphia</t>
  </si>
  <si>
    <t>R 782 WP</t>
  </si>
  <si>
    <t>Worthington,P.&amp; Evans, J.</t>
  </si>
  <si>
    <t>Saunders</t>
  </si>
  <si>
    <t>0-7210-3099-5</t>
  </si>
  <si>
    <t>02379</t>
  </si>
  <si>
    <t>Gas Chromatography; A Practical Approach.</t>
  </si>
  <si>
    <t>1993</t>
  </si>
  <si>
    <t>Oxford</t>
  </si>
  <si>
    <t>R 446 BPJ</t>
  </si>
  <si>
    <t>书在架上</t>
  </si>
  <si>
    <t>02380</t>
  </si>
  <si>
    <t>A Laboratory Basis for Anesthesiology</t>
  </si>
  <si>
    <t>1993</t>
  </si>
  <si>
    <t>Padra,Italy</t>
  </si>
  <si>
    <t>R 614 SGD</t>
  </si>
  <si>
    <t>Santo, G.D.</t>
  </si>
  <si>
    <t>Piccin nuova Lib.</t>
  </si>
  <si>
    <t>88-299-1081-X</t>
  </si>
  <si>
    <t>02381</t>
  </si>
  <si>
    <t>Pharmacology for Anesthetists.</t>
  </si>
  <si>
    <t>Edinburgh</t>
  </si>
  <si>
    <t>R971 CN</t>
  </si>
  <si>
    <t>Cass,N.</t>
  </si>
  <si>
    <t>Livingstone</t>
  </si>
  <si>
    <t>0-443-04639-5</t>
  </si>
  <si>
    <t>02382</t>
  </si>
  <si>
    <t>Introduction to Aneasthesia.</t>
  </si>
  <si>
    <t>8th.1992</t>
  </si>
  <si>
    <t>R 614 LDE.8</t>
  </si>
  <si>
    <t>Longnecker,D.E.</t>
  </si>
  <si>
    <t>0-7216-3525-3</t>
  </si>
  <si>
    <t>02306</t>
  </si>
  <si>
    <t>Textbook of Plastic, Maxillofacial &amp; Reconstructive Surgery  V.1</t>
  </si>
  <si>
    <t>2nd.1992</t>
  </si>
  <si>
    <t>R624 GGS.2</t>
  </si>
  <si>
    <t>Georgiade, G.S. et al.</t>
  </si>
  <si>
    <t>Williams &amp; Wilkins</t>
  </si>
  <si>
    <t>0-683-03454-5</t>
  </si>
  <si>
    <t>02307</t>
  </si>
  <si>
    <t>Textbook of Plastic, Maxillofacial &amp; Reconstructive Surgery  V.2</t>
  </si>
  <si>
    <t>02308</t>
  </si>
  <si>
    <t>Atlas of Access &amp; Reconstruction in Head &amp; Neck Surgery</t>
  </si>
  <si>
    <t>1992</t>
  </si>
  <si>
    <t>St.Louis.</t>
  </si>
  <si>
    <t>R 621.2 SDG</t>
  </si>
  <si>
    <t>Sessions,D.G.</t>
  </si>
  <si>
    <t>0-8016-4510-7</t>
  </si>
  <si>
    <t>02309</t>
  </si>
  <si>
    <t>Plastic Surgery  V.1</t>
  </si>
  <si>
    <t>Amsterdam.</t>
  </si>
  <si>
    <t>R 62 HUT</t>
  </si>
  <si>
    <t>Hinderer, U.T.</t>
  </si>
  <si>
    <t>Excerpta Medica</t>
  </si>
  <si>
    <t>0-448-81174-5</t>
  </si>
  <si>
    <t>02310</t>
  </si>
  <si>
    <t>Hemodilution: New Aspects in the Management of Circulatouy Blood Flow</t>
  </si>
  <si>
    <t>Blrlin</t>
  </si>
  <si>
    <t>R 331 KJ</t>
  </si>
  <si>
    <t>Koscielny,J.</t>
  </si>
  <si>
    <t>Springer</t>
  </si>
  <si>
    <t>3-540-55352-5</t>
  </si>
  <si>
    <t>02311</t>
  </si>
  <si>
    <t>Handbook of Clinical Pharmaookinetic Data</t>
  </si>
  <si>
    <t>1992</t>
  </si>
  <si>
    <t>Basingstoke,Eng.</t>
  </si>
  <si>
    <t>R 969.1-62 JDB</t>
  </si>
  <si>
    <t>Jack,D.B.</t>
  </si>
  <si>
    <t>Macmillan Pub.</t>
  </si>
  <si>
    <t>0-333-44489-2</t>
  </si>
  <si>
    <t>02312</t>
  </si>
  <si>
    <t>Adult Respiraatory Distress Syndrome</t>
  </si>
  <si>
    <t>Edinburgh</t>
  </si>
  <si>
    <t>R605.97 AA</t>
  </si>
  <si>
    <t>Artigas,A.</t>
  </si>
  <si>
    <t>Livingstone</t>
  </si>
  <si>
    <t>0-443-03453-2</t>
  </si>
  <si>
    <t>02313</t>
  </si>
  <si>
    <t>Surgical Repair of Vaginal Defects</t>
  </si>
  <si>
    <t>Philadelphia</t>
  </si>
  <si>
    <t>R 628 BWF</t>
  </si>
  <si>
    <t>Baden,W.F.</t>
  </si>
  <si>
    <t>Lippincott</t>
  </si>
  <si>
    <t>0-397-51177-9</t>
  </si>
  <si>
    <t>02314</t>
  </si>
  <si>
    <t>Textbook of Microsurgery.</t>
  </si>
  <si>
    <t>1988</t>
  </si>
  <si>
    <t>Manlo Park</t>
  </si>
  <si>
    <t>R616.2 BG</t>
  </si>
  <si>
    <t>Brunelli,G.</t>
  </si>
  <si>
    <t>Masson, S.P.A.</t>
  </si>
  <si>
    <t>No ISBN</t>
  </si>
  <si>
    <t>02315</t>
  </si>
  <si>
    <t>McCraw &amp; Arnold's Atlas of Muscle &amp; Musculocutaneous Flaps:Head…</t>
  </si>
  <si>
    <t>Norlolk,Vir.</t>
  </si>
  <si>
    <t>R 622.2-64 MJB</t>
  </si>
  <si>
    <t>McCraw,J.B.</t>
  </si>
  <si>
    <t>Hampton Press</t>
  </si>
  <si>
    <t>0-939789-02-7</t>
  </si>
  <si>
    <t>02316</t>
  </si>
  <si>
    <t>02317</t>
  </si>
  <si>
    <t>Surgical Dermatology: Advances in Current Practice</t>
  </si>
  <si>
    <t>London</t>
  </si>
  <si>
    <t>R659 RRK</t>
  </si>
  <si>
    <t>Roenigk,R.K.</t>
  </si>
  <si>
    <t>Martin Dunitz</t>
  </si>
  <si>
    <t>1-85317-061-5</t>
  </si>
  <si>
    <t>02318</t>
  </si>
  <si>
    <t>02319</t>
  </si>
  <si>
    <t>The Changing Face of Beauty</t>
  </si>
  <si>
    <t>R 623-05 RS</t>
  </si>
  <si>
    <t>Romm,S.</t>
  </si>
  <si>
    <t>0-8016-5505-6</t>
  </si>
  <si>
    <t>02320</t>
  </si>
  <si>
    <t>Composite Rhytidectomy.</t>
  </si>
  <si>
    <t>R 623.2 HST</t>
  </si>
  <si>
    <t>Hamra, S.T.</t>
  </si>
  <si>
    <t>02321</t>
  </si>
  <si>
    <t>Pediatric Facial Plastic &amp; Reconstructive Surgery</t>
  </si>
  <si>
    <t>R726.2 SJD</t>
  </si>
  <si>
    <t>Smith,J.D.&amp; Bumsted,R.M.</t>
  </si>
  <si>
    <t>Raven Press</t>
  </si>
  <si>
    <t>0-88167-973-9</t>
  </si>
  <si>
    <t>02322</t>
  </si>
  <si>
    <t>Grabb and Smith's Plastic Surgery</t>
  </si>
  <si>
    <t>4th.ed.</t>
  </si>
  <si>
    <t>R 62 SJW.4</t>
  </si>
  <si>
    <t>0-316-79901-7</t>
  </si>
  <si>
    <t>02323</t>
  </si>
  <si>
    <t>Aestheti Plastic Surgery: Rhinoplasty.</t>
  </si>
  <si>
    <t>R 623.3 DRK</t>
  </si>
  <si>
    <t>Daniel,Rollin K.</t>
  </si>
  <si>
    <t>0-316-17251-0</t>
  </si>
  <si>
    <t>02324</t>
  </si>
  <si>
    <t>02325</t>
  </si>
  <si>
    <t>Anesthesia for Burns, Maxillofacial &amp; Plastic Surgery</t>
  </si>
  <si>
    <t>1993</t>
  </si>
  <si>
    <t>R 614 PH</t>
  </si>
  <si>
    <t>Patel,H.</t>
  </si>
  <si>
    <t>Edward Arnold</t>
  </si>
  <si>
    <t>刘建华借</t>
  </si>
  <si>
    <t>02326</t>
  </si>
  <si>
    <t>Rigid Fixation of the Craniomaxillofacial Skeleton</t>
  </si>
  <si>
    <t>Boston.</t>
  </si>
  <si>
    <t>R 687 YMJ</t>
  </si>
  <si>
    <t>Yaremchuk,M.J. et al.</t>
  </si>
  <si>
    <t>Butterworth-Heinemann</t>
  </si>
  <si>
    <t>0-750691972</t>
  </si>
  <si>
    <t>1994--5-29</t>
  </si>
  <si>
    <t>02327</t>
  </si>
  <si>
    <t>Clinical Procedures in Anesthesia &amp; Intensive Care</t>
  </si>
  <si>
    <t>192</t>
  </si>
  <si>
    <t>R614 BJL</t>
  </si>
  <si>
    <t>Benumof,J.L.</t>
  </si>
  <si>
    <t>Lippincott</t>
  </si>
  <si>
    <t>0-397-50958-2</t>
  </si>
  <si>
    <t>02328</t>
  </si>
  <si>
    <t>Modern Practice in Orthognathic &amp; Reconstructive Surgery V.1</t>
  </si>
  <si>
    <t>1992</t>
  </si>
  <si>
    <t>R782.2 BWH</t>
  </si>
  <si>
    <t>Bell,W.H.</t>
  </si>
  <si>
    <t>0-7216-3047-9</t>
  </si>
  <si>
    <t>02329</t>
  </si>
  <si>
    <t>Modern Practice in Orthognathic &amp; Reconstructive Surgery V.2</t>
  </si>
  <si>
    <t>0-7216-3048-7</t>
  </si>
  <si>
    <t>02330</t>
  </si>
  <si>
    <t>Modern Practice in Orthognathic &amp; Reconstructive Surgery V.3</t>
  </si>
  <si>
    <t>0-7216-3409-5</t>
  </si>
  <si>
    <t>02331</t>
  </si>
  <si>
    <t>Pharmacology &amp; Physiology in Anesthetic Practice</t>
  </si>
  <si>
    <t>2nd.1991</t>
  </si>
  <si>
    <t>R 614.1 SRK.2</t>
  </si>
  <si>
    <t>Stoelting,R.K.</t>
  </si>
  <si>
    <t>Lippincott</t>
  </si>
  <si>
    <t>0-397-51129-9</t>
  </si>
  <si>
    <t>02332</t>
  </si>
  <si>
    <t>Cutaneous Surgery</t>
  </si>
  <si>
    <t>1994</t>
  </si>
  <si>
    <t>Philadelphia</t>
  </si>
  <si>
    <t>R 659 WRG</t>
  </si>
  <si>
    <t>Wheeland,R.G.</t>
  </si>
  <si>
    <t>0-7216-3523-7</t>
  </si>
  <si>
    <t>02333</t>
  </si>
  <si>
    <t>Theatre Nursing: Technique &amp; Care.</t>
  </si>
  <si>
    <t>6th.1992</t>
  </si>
  <si>
    <t>R472 WBJM.6</t>
  </si>
  <si>
    <t>West,B.J.M.</t>
  </si>
  <si>
    <t>Bailliere</t>
  </si>
  <si>
    <t>书在架上</t>
  </si>
  <si>
    <t>02334</t>
  </si>
  <si>
    <t>A Practice of Anesthesia for Infants &amp; Children</t>
  </si>
  <si>
    <t>2nd.1993</t>
  </si>
  <si>
    <t>R 614 CCJ.2</t>
  </si>
  <si>
    <t>Cote,C.J.</t>
  </si>
  <si>
    <t>0-7216-3198-3</t>
  </si>
  <si>
    <t>02335</t>
  </si>
  <si>
    <t>Grabb and Smith's Plastic Surgery</t>
  </si>
  <si>
    <t>R 62 SJW.4</t>
  </si>
  <si>
    <t>02336</t>
  </si>
  <si>
    <t>Proceeding of the 60th.Annual Scientific Meeting of the ASPRS Seattle 1991</t>
  </si>
  <si>
    <t>1991</t>
  </si>
  <si>
    <t>R62 PSEEp</t>
  </si>
  <si>
    <t>Plastic Surgery Educational Foundation</t>
  </si>
  <si>
    <t>R 625 BJ</t>
  </si>
  <si>
    <t>01803</t>
  </si>
  <si>
    <t>Principlization of Plastic Surgery</t>
  </si>
  <si>
    <t>1986</t>
  </si>
  <si>
    <t>Boston.</t>
  </si>
  <si>
    <t>R 62 MDR</t>
  </si>
  <si>
    <t>Millard, D. R.</t>
  </si>
  <si>
    <t>Little, Brown &amp; Company</t>
  </si>
  <si>
    <t>0-316-57153-9</t>
  </si>
  <si>
    <t>01804</t>
  </si>
  <si>
    <t>01805</t>
  </si>
  <si>
    <t>London</t>
  </si>
  <si>
    <t>R 323.1 MRMH</t>
  </si>
  <si>
    <t>McMinn,R.M.H. et al.</t>
  </si>
  <si>
    <t>Wolfe Medical Publications Ltd.</t>
  </si>
  <si>
    <t>0-7234-0755-X</t>
  </si>
  <si>
    <t>01806</t>
  </si>
  <si>
    <t>R 48 WHR</t>
  </si>
  <si>
    <t>0-7234-0835-1</t>
  </si>
  <si>
    <t>01807</t>
  </si>
  <si>
    <t>空号</t>
  </si>
  <si>
    <t>01808</t>
  </si>
  <si>
    <t>01809</t>
  </si>
  <si>
    <t>01810</t>
  </si>
  <si>
    <t>01811</t>
  </si>
  <si>
    <t>01812</t>
  </si>
  <si>
    <t>01813</t>
  </si>
  <si>
    <t>01814</t>
  </si>
  <si>
    <t>01815</t>
  </si>
  <si>
    <t>01816</t>
  </si>
  <si>
    <t>01817</t>
  </si>
  <si>
    <t>R726.1 BFW</t>
  </si>
  <si>
    <t>01818</t>
  </si>
  <si>
    <t>01819</t>
  </si>
  <si>
    <t>Textbook of Anesthesia</t>
  </si>
  <si>
    <t>顾振华</t>
  </si>
  <si>
    <t>01820</t>
  </si>
  <si>
    <t>01821</t>
  </si>
  <si>
    <r>
      <t>0</t>
    </r>
    <r>
      <rPr>
        <sz val="12"/>
        <rFont val="宋体"/>
        <family val="0"/>
      </rPr>
      <t>3526</t>
    </r>
  </si>
  <si>
    <t>1986</t>
  </si>
  <si>
    <t>0-8151-1794-9</t>
  </si>
  <si>
    <t>01822</t>
  </si>
  <si>
    <t>Aesthetic Surgery of the Aging Face.</t>
  </si>
  <si>
    <t>1986</t>
  </si>
  <si>
    <t>R 623.2 BWH</t>
  </si>
  <si>
    <t>Beeson, William H. et al</t>
  </si>
  <si>
    <t>0-8016-0543-1</t>
  </si>
  <si>
    <t>01823</t>
  </si>
  <si>
    <t>01824</t>
  </si>
  <si>
    <t>人体解剖</t>
  </si>
  <si>
    <t>R 323 ZT</t>
  </si>
  <si>
    <t>3047-211622-5626</t>
  </si>
  <si>
    <t>01825</t>
  </si>
  <si>
    <t>Cosmetic Blepharoplasty: An Illustrated Surgical Guide</t>
  </si>
  <si>
    <t>R624.12 SN</t>
  </si>
  <si>
    <t>散了,捆了</t>
  </si>
  <si>
    <t>0-943432-77-4</t>
  </si>
  <si>
    <t>01826</t>
  </si>
  <si>
    <t>体表解剖学</t>
  </si>
  <si>
    <t>R322 JY</t>
  </si>
  <si>
    <t>南江堂</t>
  </si>
  <si>
    <t>3047-211041-5626</t>
  </si>
  <si>
    <t>01827</t>
  </si>
  <si>
    <t>体表解剖学</t>
  </si>
  <si>
    <t>1983</t>
  </si>
  <si>
    <t>R 322 TZ</t>
  </si>
  <si>
    <t>3rd.1996</t>
  </si>
  <si>
    <t>Hong Kong</t>
  </si>
  <si>
    <t>R 741 SJH.3</t>
  </si>
  <si>
    <t>Scully, J.H.</t>
  </si>
  <si>
    <t>962-356-009-5</t>
  </si>
  <si>
    <t>02473</t>
  </si>
  <si>
    <t>Hand Book of Pediatric Intensive Care</t>
  </si>
  <si>
    <t>2nd.1995</t>
  </si>
  <si>
    <t>Baltimore</t>
  </si>
  <si>
    <t>R 614 RMC.2</t>
  </si>
  <si>
    <t>Rogers, M.C.</t>
  </si>
  <si>
    <t>Williams &amp; Wilkind</t>
  </si>
  <si>
    <t>0-683-07326-5</t>
  </si>
  <si>
    <t>02474</t>
  </si>
  <si>
    <t>Fundamental Techniques of Plasti Surgery &amp; Their Surgical Applications</t>
  </si>
  <si>
    <t>9th.1995</t>
  </si>
  <si>
    <t>Edinburch</t>
  </si>
  <si>
    <t>R 62 MIA.9</t>
  </si>
  <si>
    <t>McGregor, I.A. &amp; Mcergor, A.D.</t>
  </si>
  <si>
    <t>0-443-05028-7</t>
  </si>
  <si>
    <t>02475</t>
  </si>
  <si>
    <t>R 62</t>
  </si>
  <si>
    <t>Miller,S.H.</t>
  </si>
  <si>
    <t>0-8151-6042-9</t>
  </si>
  <si>
    <t>02476</t>
  </si>
  <si>
    <t>R62</t>
  </si>
  <si>
    <t>Miller,S.H.</t>
  </si>
  <si>
    <t>0-8151-6043-7</t>
  </si>
  <si>
    <t>02477</t>
  </si>
  <si>
    <t>Hand Surgery Review</t>
  </si>
  <si>
    <t>1996</t>
  </si>
  <si>
    <t>St.Louis.</t>
  </si>
  <si>
    <t>R 658.2SAA</t>
  </si>
  <si>
    <t>Smith,A.A.</t>
  </si>
  <si>
    <t>Mosby</t>
  </si>
  <si>
    <t>未见待查</t>
  </si>
  <si>
    <t>02478</t>
  </si>
  <si>
    <t>Principles of Facial Reconstruction</t>
  </si>
  <si>
    <t>1995</t>
  </si>
  <si>
    <t>Philadelphia.</t>
  </si>
  <si>
    <t>R624.2 LWF</t>
  </si>
  <si>
    <t>Larrabee, W.F. &amp; Sherris,D.A.</t>
  </si>
  <si>
    <t>Lippincott-Raven</t>
  </si>
  <si>
    <t>0-7817-0150-3</t>
  </si>
  <si>
    <t>02479</t>
  </si>
  <si>
    <t>Pediatric Care Plans</t>
  </si>
  <si>
    <t>Redwood City</t>
  </si>
  <si>
    <t>R473.72 ASE</t>
  </si>
  <si>
    <t>Axton,S.E.</t>
  </si>
  <si>
    <t>Addison-Wesley</t>
  </si>
  <si>
    <t>0-8053-0905-5</t>
  </si>
  <si>
    <t>02480</t>
  </si>
  <si>
    <t>Laboratory Animal Anaesthesia: A Practical Introduction for Research…</t>
  </si>
  <si>
    <t>2nd.1996</t>
  </si>
  <si>
    <t>London</t>
  </si>
  <si>
    <t>Q95-336 FPA.2</t>
  </si>
  <si>
    <t>Flecknell,P.A.</t>
  </si>
  <si>
    <t>Academic Press</t>
  </si>
  <si>
    <t>0-12-260361-3</t>
  </si>
  <si>
    <t>02481</t>
  </si>
  <si>
    <t xml:space="preserve">Medicine &amp; the Internet: Introducing Online Resources &amp; Terminology </t>
  </si>
  <si>
    <t>Oxford</t>
  </si>
  <si>
    <t>R -05 MBC</t>
  </si>
  <si>
    <t>Mckenzie,B.C.</t>
  </si>
  <si>
    <t>Oxford</t>
  </si>
  <si>
    <t>0-19-26705-8</t>
  </si>
  <si>
    <t>02482</t>
  </si>
  <si>
    <t>Computer Glossary Health Sciences</t>
  </si>
  <si>
    <t>1972</t>
  </si>
  <si>
    <t xml:space="preserve"> R 319 BWT</t>
  </si>
  <si>
    <t>Blessum, W.T.</t>
  </si>
  <si>
    <t>Funk &amp; Wagnalls</t>
  </si>
  <si>
    <t>79-188734</t>
  </si>
  <si>
    <t>02483</t>
  </si>
  <si>
    <t>Butterworths Medical Dictionary.</t>
  </si>
  <si>
    <t>2nd 1978</t>
  </si>
  <si>
    <t>未见待查</t>
  </si>
  <si>
    <t>02484</t>
  </si>
  <si>
    <t>ABKURZNGEN UND KURZWORTER AUS TECHNIK UND NATURWISSENSCHAFTEN.</t>
  </si>
  <si>
    <t>R N 61 TK-H</t>
  </si>
  <si>
    <t>3-87097-051-0</t>
  </si>
  <si>
    <t>02485</t>
  </si>
  <si>
    <t>02486</t>
  </si>
  <si>
    <t>02487</t>
  </si>
  <si>
    <t>02488</t>
  </si>
  <si>
    <t>02489</t>
  </si>
  <si>
    <t>02490</t>
  </si>
  <si>
    <t>02491</t>
  </si>
  <si>
    <t>02492</t>
  </si>
  <si>
    <t>02493</t>
  </si>
  <si>
    <t>02494</t>
  </si>
  <si>
    <t>02495</t>
  </si>
  <si>
    <t>02496</t>
  </si>
  <si>
    <t>02497</t>
  </si>
  <si>
    <t>02498</t>
  </si>
  <si>
    <t>02499</t>
  </si>
  <si>
    <t>02500</t>
  </si>
  <si>
    <t>02501</t>
  </si>
  <si>
    <t>02502</t>
  </si>
  <si>
    <t>02503</t>
  </si>
  <si>
    <t>02504</t>
  </si>
  <si>
    <t>02505</t>
  </si>
  <si>
    <t>02506</t>
  </si>
  <si>
    <t>02507</t>
  </si>
  <si>
    <t>02508</t>
  </si>
  <si>
    <t>02509</t>
  </si>
  <si>
    <t>02510</t>
  </si>
  <si>
    <t>02511</t>
  </si>
  <si>
    <t>02512</t>
  </si>
  <si>
    <t>02513</t>
  </si>
  <si>
    <t>02514</t>
  </si>
  <si>
    <t>02515</t>
  </si>
  <si>
    <t>02516</t>
  </si>
  <si>
    <t>02517</t>
  </si>
  <si>
    <t>02518</t>
  </si>
  <si>
    <t>02519</t>
  </si>
  <si>
    <t>gift</t>
  </si>
  <si>
    <t>02520</t>
  </si>
  <si>
    <t>02521</t>
  </si>
  <si>
    <t>02522</t>
  </si>
  <si>
    <t>Color Atlas Hair Restoration Surgery</t>
  </si>
  <si>
    <t>1996</t>
  </si>
  <si>
    <t>Stamford</t>
  </si>
  <si>
    <t>R 622 SJM</t>
  </si>
  <si>
    <t>Swinnehart, J.M.</t>
  </si>
  <si>
    <t>Appleton &amp; Lange</t>
  </si>
  <si>
    <t>0-8385-3567-4</t>
  </si>
  <si>
    <t>02523</t>
  </si>
  <si>
    <t>An Introduction to Genetic Analysis</t>
  </si>
  <si>
    <t>6th.1996</t>
  </si>
  <si>
    <t>Q3 GAJF.6</t>
  </si>
  <si>
    <t>Griffiths,A.J.E. et al.</t>
  </si>
  <si>
    <t>W.H.Freeman &amp; Company</t>
  </si>
  <si>
    <t>0-7167-2604-1</t>
  </si>
  <si>
    <t>02524</t>
  </si>
  <si>
    <t>Aging: A Natural History</t>
  </si>
  <si>
    <t>1995</t>
  </si>
  <si>
    <t>Q 419 RRE</t>
  </si>
  <si>
    <t>Ricklefs,R.E.</t>
  </si>
  <si>
    <t>Sci.Am.Lib.</t>
  </si>
  <si>
    <t>0-7167-5056-2</t>
  </si>
  <si>
    <t>02525</t>
  </si>
  <si>
    <t>Sports Medicine for the Primary Cary Physician</t>
  </si>
  <si>
    <t>2nd.1994</t>
  </si>
  <si>
    <t>Boca Raton</t>
  </si>
  <si>
    <t>R 87 BRB.2</t>
  </si>
  <si>
    <t>Birrer,R.B.</t>
  </si>
  <si>
    <t>0-8493-2741-5</t>
  </si>
  <si>
    <t>02526</t>
  </si>
  <si>
    <t>The World of the Cell.</t>
  </si>
  <si>
    <t>Manlo Park</t>
  </si>
  <si>
    <t>R329.2 BWM.3</t>
  </si>
  <si>
    <t>Backer,W.M.Et al</t>
  </si>
  <si>
    <t>The Benjamin…</t>
  </si>
  <si>
    <t>0-8053-0880-6</t>
  </si>
  <si>
    <t>02527</t>
  </si>
  <si>
    <t>Aesthetic Surgery of the Craniofacial Skeleton</t>
  </si>
  <si>
    <t>1997</t>
  </si>
  <si>
    <t>R 624.1 LM</t>
  </si>
  <si>
    <t>Li,Min &amp; Coleman,J.J.</t>
  </si>
  <si>
    <t>0-387-94757-4</t>
  </si>
  <si>
    <t>02528</t>
  </si>
  <si>
    <t xml:space="preserve">Georgiade Plastic, Maxillofacial &amp; Reconstructive Surgery </t>
  </si>
  <si>
    <t>3rd.1997</t>
  </si>
  <si>
    <t>Raltmore</t>
  </si>
  <si>
    <t>R 624 GGS.3</t>
  </si>
  <si>
    <t>Georgiade, G.S. et al.</t>
  </si>
  <si>
    <t>0-683-23050-6</t>
  </si>
  <si>
    <t>02529</t>
  </si>
  <si>
    <t>Reconstructive Surgery: Principles,Anatomy, &amp; Technique V.1</t>
  </si>
  <si>
    <t>1997</t>
  </si>
  <si>
    <t>New York.</t>
  </si>
  <si>
    <t>R 62 MSJ</t>
  </si>
  <si>
    <t>Mathes,S.J. &amp; Nahai,F.</t>
  </si>
  <si>
    <t>0-443-07981-1</t>
  </si>
  <si>
    <t>02530</t>
  </si>
  <si>
    <t>Reconstructive Surgery: Principles,Anatomy, &amp; Technique V.2</t>
  </si>
  <si>
    <t>Mathes,S.J. &amp; Nahai,F.</t>
  </si>
  <si>
    <t>0-443-07981-1</t>
  </si>
  <si>
    <t>02531</t>
  </si>
  <si>
    <t>Year Book of Otolaryngology Head &amp; Neck Surgery</t>
  </si>
  <si>
    <t>Chicago</t>
  </si>
  <si>
    <t>Paparella,M.M.</t>
  </si>
  <si>
    <t>0-8151-0540-1</t>
  </si>
  <si>
    <t>02532</t>
  </si>
  <si>
    <t>Hospital Computer Systems &amp; Procedures; V.1:Accounting Systems</t>
  </si>
  <si>
    <t>1976</t>
  </si>
  <si>
    <t>New York</t>
  </si>
  <si>
    <t>R319 GRD</t>
  </si>
  <si>
    <t>Garrett,R.D.</t>
  </si>
  <si>
    <t>Petrocelli</t>
  </si>
  <si>
    <t>0-88405-326-1</t>
  </si>
  <si>
    <t>02533</t>
  </si>
  <si>
    <t>02534</t>
  </si>
  <si>
    <t>03532</t>
  </si>
  <si>
    <t>The Year Book of Neurology &amp; Neuro-surgery</t>
  </si>
  <si>
    <t>1979</t>
  </si>
  <si>
    <t>0-5151-2419-8</t>
  </si>
  <si>
    <t>02535</t>
  </si>
  <si>
    <t>02536</t>
  </si>
  <si>
    <t>Complications in Oral &amp; Maxillofacial Surgery</t>
  </si>
  <si>
    <t>1997</t>
  </si>
  <si>
    <t>Philadiphia</t>
  </si>
  <si>
    <t>R 782 KLB</t>
  </si>
  <si>
    <t>Kaban,L.B. et al.</t>
  </si>
  <si>
    <t>W.B.Saunders</t>
  </si>
  <si>
    <t>0-7216-4861-4</t>
  </si>
  <si>
    <t>02537</t>
  </si>
  <si>
    <t>Essence of Anesthesia Practice</t>
  </si>
  <si>
    <t>1997</t>
  </si>
  <si>
    <t>R614 RMF</t>
  </si>
  <si>
    <t>Roizen, M.Z.</t>
  </si>
  <si>
    <t>0-7216-5972-1</t>
  </si>
  <si>
    <t>02538</t>
  </si>
  <si>
    <t>Rhinoplasty: The Art &amp; The Science  V.1</t>
  </si>
  <si>
    <t>1997</t>
  </si>
  <si>
    <t>Philadephia</t>
  </si>
  <si>
    <t>R 624.23TME</t>
  </si>
  <si>
    <t>Tardy, M.E.</t>
  </si>
  <si>
    <t>W.B.Saunders Company</t>
  </si>
  <si>
    <t>0-7216-6441-5</t>
  </si>
  <si>
    <t>02539</t>
  </si>
  <si>
    <t>Rhinoplasty: The Art &amp; The Science  V.2</t>
  </si>
  <si>
    <t>0-7216-6442-3</t>
  </si>
  <si>
    <t>02540</t>
  </si>
  <si>
    <t>Cutaneous Cryosurgery: Principles &amp;Clinical Practice</t>
  </si>
  <si>
    <t>2nd.1997</t>
  </si>
  <si>
    <t>R616.3 DR.2</t>
  </si>
  <si>
    <t>Dawber.Rodney.</t>
  </si>
  <si>
    <t>Martin Dunitz. Et.al.</t>
  </si>
  <si>
    <t>1-85317-430-0</t>
  </si>
  <si>
    <t>02541</t>
  </si>
  <si>
    <r>
      <t>Obesity Management &amp; Redux</t>
    </r>
    <r>
      <rPr>
        <vertAlign val="superscript"/>
        <sz val="12"/>
        <color indexed="12"/>
        <rFont val="宋体"/>
        <family val="0"/>
      </rPr>
      <t>TM</t>
    </r>
  </si>
  <si>
    <t>1997</t>
  </si>
  <si>
    <t>San Diego</t>
  </si>
  <si>
    <t>R589.2 NS</t>
  </si>
  <si>
    <t>Micoladia,S.</t>
  </si>
  <si>
    <t>Academic Press</t>
  </si>
  <si>
    <t>0-12-518170-1</t>
  </si>
  <si>
    <t>02542</t>
  </si>
  <si>
    <t>Total Intravenous Anaesthesia:Principles &amp; Practices Series.</t>
  </si>
  <si>
    <t>1998</t>
  </si>
  <si>
    <t>London</t>
  </si>
  <si>
    <t>R614.2 SL</t>
  </si>
  <si>
    <t>Smith,Ian.</t>
  </si>
  <si>
    <t>BMJ Book</t>
  </si>
  <si>
    <t>0-7279-1191-0</t>
  </si>
  <si>
    <t>99年</t>
  </si>
  <si>
    <t>02543</t>
  </si>
  <si>
    <t>Difficulties in Tracheal Intubation</t>
  </si>
  <si>
    <t>2nd.1997</t>
  </si>
  <si>
    <t>R614.2 LIP.2</t>
  </si>
  <si>
    <t>Latto, I.P.</t>
  </si>
  <si>
    <t>0-7020-2116-4</t>
  </si>
  <si>
    <t>02544</t>
  </si>
  <si>
    <t>02545</t>
  </si>
  <si>
    <t>02546</t>
  </si>
  <si>
    <t>02547</t>
  </si>
  <si>
    <t>02548</t>
  </si>
  <si>
    <t>02549</t>
  </si>
  <si>
    <t>02550</t>
  </si>
  <si>
    <t>02551</t>
  </si>
  <si>
    <t>02552</t>
  </si>
  <si>
    <t xml:space="preserve">Microeconomics:Theory Applications. </t>
  </si>
  <si>
    <t>6th.1988</t>
  </si>
  <si>
    <t>New York</t>
  </si>
  <si>
    <t>gift</t>
  </si>
  <si>
    <t>0-8016-0749-3</t>
  </si>
  <si>
    <t>02024</t>
  </si>
  <si>
    <t>R758.51 MJB</t>
  </si>
  <si>
    <t>02025</t>
  </si>
  <si>
    <t>Plastic Surgery Educational Foundation:Instructional Courses  1988,V.1</t>
  </si>
  <si>
    <t>1988</t>
  </si>
  <si>
    <t>St.Louis.</t>
  </si>
  <si>
    <t>R 62PSEF</t>
  </si>
  <si>
    <t>Biley,W.B.</t>
  </si>
  <si>
    <t>Mosby</t>
  </si>
  <si>
    <t>0-8016-4023-7</t>
  </si>
  <si>
    <t>02026</t>
  </si>
  <si>
    <t>Aesthetic Plastic Surgery V.1</t>
  </si>
  <si>
    <t>1988</t>
  </si>
  <si>
    <t>St.Louis.</t>
  </si>
  <si>
    <t>R 62 GM</t>
  </si>
  <si>
    <t>Gonzalez-Ulloa, M</t>
  </si>
  <si>
    <t>0-8016-2777-X</t>
  </si>
  <si>
    <t>02027</t>
  </si>
  <si>
    <t>Aesthetic Plastic Surgery V.2</t>
  </si>
  <si>
    <t>02028</t>
  </si>
  <si>
    <t>Aesthetic Plastic Surgery V.3</t>
  </si>
  <si>
    <t>02029</t>
  </si>
  <si>
    <t>Aesthetic Plastic Surgery V.4</t>
  </si>
  <si>
    <t>02030</t>
  </si>
  <si>
    <t>Aesthetic Plastic Surgery V.5</t>
  </si>
  <si>
    <t>02031</t>
  </si>
  <si>
    <t>R628 EW</t>
  </si>
  <si>
    <t>02032</t>
  </si>
  <si>
    <t>02033</t>
  </si>
  <si>
    <t>02034</t>
  </si>
  <si>
    <t>Repairing Body Fluids</t>
  </si>
  <si>
    <t>1989</t>
  </si>
  <si>
    <t>R 589 KJP</t>
  </si>
  <si>
    <t>0-7216-1149-4</t>
  </si>
  <si>
    <t>02035</t>
  </si>
  <si>
    <t>Secondary &amp; Functional Rhinoplasty: The Difficult Nose</t>
  </si>
  <si>
    <t>R 623.3 MR</t>
  </si>
  <si>
    <t>02036</t>
  </si>
  <si>
    <t>02037</t>
  </si>
  <si>
    <t>02038</t>
  </si>
  <si>
    <t>02039</t>
  </si>
  <si>
    <t>02040</t>
  </si>
  <si>
    <t>02041</t>
  </si>
  <si>
    <t>02042</t>
  </si>
  <si>
    <t>07年资产清查注销</t>
  </si>
  <si>
    <r>
      <t>1</t>
    </r>
    <r>
      <rPr>
        <sz val="12"/>
        <rFont val="宋体"/>
        <family val="0"/>
      </rPr>
      <t>986</t>
    </r>
  </si>
  <si>
    <r>
      <t>R</t>
    </r>
    <r>
      <rPr>
        <sz val="12"/>
        <rFont val="宋体"/>
        <family val="0"/>
      </rPr>
      <t>62 MIFK</t>
    </r>
  </si>
  <si>
    <t>02043</t>
  </si>
  <si>
    <t>Plastic &amp; Reconstructive Surgery</t>
  </si>
  <si>
    <t>R 62 MIFK</t>
  </si>
  <si>
    <t>0-7020-1124-X</t>
  </si>
  <si>
    <t>02044</t>
  </si>
  <si>
    <t>Plastic &amp; Reconstructive Surgery</t>
  </si>
  <si>
    <t>1986</t>
  </si>
  <si>
    <t>R 62 MIFK</t>
  </si>
  <si>
    <t>0-7020-1124-X</t>
  </si>
  <si>
    <t>02045</t>
  </si>
  <si>
    <t>0-7020-1124-X</t>
  </si>
  <si>
    <t>02046</t>
  </si>
  <si>
    <t>02047</t>
  </si>
  <si>
    <t>02048</t>
  </si>
  <si>
    <t>02049</t>
  </si>
  <si>
    <t>Surgical Infections</t>
  </si>
  <si>
    <t>1987</t>
  </si>
  <si>
    <t>R 63 PA</t>
  </si>
  <si>
    <t>0-7131-4500-5</t>
  </si>
  <si>
    <t>02050</t>
  </si>
  <si>
    <t>02051</t>
  </si>
  <si>
    <t>02052</t>
  </si>
  <si>
    <t>02053</t>
  </si>
  <si>
    <t>顾振华</t>
  </si>
  <si>
    <t>02054</t>
  </si>
  <si>
    <t>02055</t>
  </si>
  <si>
    <t>Lower Extremty Salvage &amp; Reconstruction</t>
  </si>
  <si>
    <t>1989</t>
  </si>
  <si>
    <t>New York</t>
  </si>
  <si>
    <t>R 627.2 YMJ</t>
  </si>
  <si>
    <t xml:space="preserve">Yarmchuk,M.J. et al </t>
  </si>
  <si>
    <t>0-44401333-4</t>
  </si>
  <si>
    <t>02056</t>
  </si>
  <si>
    <t>R 322 BKM</t>
  </si>
  <si>
    <t>4-524-21117-9</t>
  </si>
  <si>
    <t>02057</t>
  </si>
  <si>
    <t>02058</t>
  </si>
  <si>
    <t>The Art of Aesthetic Plastic Surgery V.1</t>
  </si>
  <si>
    <t>1989</t>
  </si>
  <si>
    <t>R 62 LJR</t>
  </si>
  <si>
    <t>Lewis, J.R.</t>
  </si>
  <si>
    <t>0-316-52344-5</t>
  </si>
  <si>
    <t>02059</t>
  </si>
  <si>
    <t>The Art of Aesthetic Plastic Surgery V.2</t>
  </si>
  <si>
    <t>02060</t>
  </si>
  <si>
    <t>Oculoplastic,  Orbital &amp; Reconstructive Surgery. Vol.1:Eyelids</t>
  </si>
  <si>
    <t>1988</t>
  </si>
  <si>
    <t>R 624.12 HA</t>
  </si>
  <si>
    <t>02061</t>
  </si>
  <si>
    <t>02062</t>
  </si>
  <si>
    <t>Techniques in Aesthetic Craniofacial Surgery</t>
  </si>
  <si>
    <t>1989</t>
  </si>
  <si>
    <t>New York</t>
  </si>
  <si>
    <t>R624.1 SKE</t>
  </si>
  <si>
    <t>Salyer,Kenneth E.</t>
  </si>
  <si>
    <t>J.B.Lippincott.</t>
  </si>
  <si>
    <t>397-44652-7</t>
  </si>
  <si>
    <t>02063</t>
  </si>
  <si>
    <r>
      <t>R</t>
    </r>
    <r>
      <rPr>
        <sz val="12"/>
        <rFont val="宋体"/>
        <family val="0"/>
      </rPr>
      <t>-61 CJ</t>
    </r>
  </si>
  <si>
    <t>02064</t>
  </si>
  <si>
    <t>02065</t>
  </si>
  <si>
    <t>02066</t>
  </si>
  <si>
    <t>02067</t>
  </si>
  <si>
    <t>02068</t>
  </si>
  <si>
    <t>02069</t>
  </si>
  <si>
    <t>02070</t>
  </si>
  <si>
    <t>02071</t>
  </si>
  <si>
    <t>The Year Book Plastic Reocnstructive Surgery</t>
  </si>
  <si>
    <t>1987</t>
  </si>
  <si>
    <t>02072</t>
  </si>
  <si>
    <t>02073</t>
  </si>
  <si>
    <t>02074</t>
  </si>
  <si>
    <t>02075</t>
  </si>
  <si>
    <t>02076</t>
  </si>
  <si>
    <t>02077</t>
  </si>
  <si>
    <t>02078</t>
  </si>
  <si>
    <t>The Complete Book of Cosmetic Surgery</t>
  </si>
  <si>
    <t>1988</t>
  </si>
  <si>
    <t>R 623 ME</t>
  </si>
  <si>
    <t>0-446-51370-9</t>
  </si>
  <si>
    <t>02079</t>
  </si>
  <si>
    <t>The Complete Book of Cosmetic Surgery</t>
  </si>
  <si>
    <t>1988</t>
  </si>
  <si>
    <t>R623 ME</t>
  </si>
  <si>
    <t>0-446-51370-9</t>
  </si>
  <si>
    <t>02080</t>
  </si>
  <si>
    <t>The Complete Book of Cosmetic Surgery</t>
  </si>
  <si>
    <t>0-446-51370-9</t>
  </si>
  <si>
    <t>02081</t>
  </si>
  <si>
    <t>02082</t>
  </si>
  <si>
    <t>03533</t>
  </si>
  <si>
    <t>The Year Book of Neurlohgy &amp; Neurosurgery</t>
  </si>
  <si>
    <t>1987</t>
  </si>
  <si>
    <t>0-8151-2405-8</t>
  </si>
  <si>
    <t>02083</t>
  </si>
  <si>
    <t>02084</t>
  </si>
  <si>
    <t>02085</t>
  </si>
  <si>
    <t>02086</t>
  </si>
  <si>
    <t>02087</t>
  </si>
  <si>
    <t>02088</t>
  </si>
  <si>
    <t>02089</t>
  </si>
  <si>
    <t>Videofluoroscopic Studies of Speech in Patients with Cleft Palate</t>
  </si>
  <si>
    <t>1989</t>
  </si>
  <si>
    <t>R 625.5 SML</t>
  </si>
  <si>
    <t>Skolnick,M.L. &amp; Cohn, E.R.</t>
  </si>
  <si>
    <t>Springer-Verlag</t>
  </si>
  <si>
    <t>3-540-96958-6</t>
  </si>
  <si>
    <t>02090</t>
  </si>
  <si>
    <t>02091</t>
  </si>
  <si>
    <t>Flaps in Head &amp; Neck Surgery.</t>
  </si>
  <si>
    <t>2nd.1989</t>
  </si>
  <si>
    <t>R624.1 CJ.2</t>
  </si>
  <si>
    <t>02092</t>
  </si>
  <si>
    <t>The Vocally Impaired: Clinical Practice &amp; Research</t>
  </si>
  <si>
    <t>1988</t>
  </si>
  <si>
    <t>Philadelphia</t>
  </si>
  <si>
    <t>R625.5 BLE</t>
  </si>
  <si>
    <t>Bernstein, L.E.</t>
  </si>
  <si>
    <t>Grune &amp; Stratton.</t>
  </si>
  <si>
    <t>0-8089-1908-3</t>
  </si>
  <si>
    <t>02093</t>
  </si>
  <si>
    <t>Aesthetic Surgery of The Eyelids</t>
  </si>
  <si>
    <t>1989</t>
  </si>
  <si>
    <t>New York</t>
  </si>
  <si>
    <t>R623.3 LR</t>
  </si>
  <si>
    <t>Loeb, R.</t>
  </si>
  <si>
    <t>Springer-Verlag</t>
  </si>
  <si>
    <t>0-387-96912-8</t>
  </si>
  <si>
    <t>02094</t>
  </si>
  <si>
    <t>Cardiopulmonary Resuscitation</t>
  </si>
  <si>
    <t>顾振华</t>
  </si>
  <si>
    <t>02095</t>
  </si>
  <si>
    <t>02096</t>
  </si>
  <si>
    <t>02097</t>
  </si>
  <si>
    <t>口唇口盖裂的理解</t>
  </si>
  <si>
    <t>1989</t>
  </si>
  <si>
    <t>R 625 HG</t>
  </si>
  <si>
    <t>0047-405540-0323</t>
  </si>
  <si>
    <t>02098</t>
  </si>
  <si>
    <t>02099</t>
  </si>
  <si>
    <t>02100</t>
  </si>
  <si>
    <t>Recent Advances in Anaesthesia  &amp; Analgesia 16</t>
  </si>
  <si>
    <t>1989</t>
  </si>
  <si>
    <t>Edinburgh</t>
  </si>
  <si>
    <t>R 614 AAR</t>
  </si>
  <si>
    <t>Atkinson R.S. &amp; Adams,A.P.</t>
  </si>
  <si>
    <t>Churchill Livingstone</t>
  </si>
  <si>
    <t>02101</t>
  </si>
  <si>
    <t>Computers : Aguide to Choosing &amp; Using</t>
  </si>
  <si>
    <t>New York</t>
  </si>
  <si>
    <t>R 319 WA</t>
  </si>
  <si>
    <t>0-19-261754-0</t>
  </si>
  <si>
    <t>02102</t>
  </si>
  <si>
    <t>02103</t>
  </si>
  <si>
    <t>Pediatric Anesthesia. V.1</t>
  </si>
  <si>
    <t>2nd.ed.</t>
  </si>
  <si>
    <t>New York</t>
  </si>
  <si>
    <t>R 614 GGA.2</t>
  </si>
  <si>
    <t>Gregory,G.A.</t>
  </si>
  <si>
    <t>Livingstone</t>
  </si>
  <si>
    <t>02104</t>
  </si>
  <si>
    <t>Pediatric Anesthesia. V.2</t>
  </si>
  <si>
    <t>02105</t>
  </si>
  <si>
    <t>02106</t>
  </si>
  <si>
    <t>02107</t>
  </si>
  <si>
    <t>02108</t>
  </si>
  <si>
    <t>02109</t>
  </si>
  <si>
    <t>02110</t>
  </si>
  <si>
    <t>02111</t>
  </si>
  <si>
    <t>Body Sculpturing by Lipoplasty</t>
  </si>
  <si>
    <t>Edinburgy</t>
  </si>
  <si>
    <t>R623 IY</t>
  </si>
  <si>
    <t>Illouz,Yves-</t>
  </si>
  <si>
    <t>0-443-03633-3</t>
  </si>
  <si>
    <t>02112</t>
  </si>
  <si>
    <t>R 457.1 CWH</t>
  </si>
  <si>
    <t>02113</t>
  </si>
  <si>
    <t xml:space="preserve">Actualites en Anesthesie Reanimation </t>
  </si>
  <si>
    <t>R 614 VP</t>
  </si>
  <si>
    <t>2-7184-0457-4</t>
  </si>
  <si>
    <t>02114</t>
  </si>
  <si>
    <t>Facial Flaps:Biomechanics &amp; Regional Application</t>
  </si>
  <si>
    <t>1990</t>
  </si>
  <si>
    <t>R 624.2 DLM</t>
  </si>
  <si>
    <t>02115</t>
  </si>
  <si>
    <t>Musculocutaneous Flap Reconstruction of the Head &amp; Neck</t>
  </si>
  <si>
    <t>1989</t>
  </si>
  <si>
    <t>R 624.1 PWRm</t>
  </si>
  <si>
    <t>0-88167-494-X</t>
  </si>
  <si>
    <t>02116</t>
  </si>
  <si>
    <t>02117</t>
  </si>
  <si>
    <t>02118</t>
  </si>
  <si>
    <t>Textbook of Anaesthesia</t>
  </si>
  <si>
    <t>1990</t>
  </si>
  <si>
    <t>R 614 AAR.2</t>
  </si>
  <si>
    <t>0-443-03957-7</t>
  </si>
  <si>
    <t>02119</t>
  </si>
  <si>
    <t>2007资产清查注销</t>
  </si>
  <si>
    <t>02120</t>
  </si>
  <si>
    <t>Reconstruction of the Thumb</t>
  </si>
  <si>
    <t>1989</t>
  </si>
  <si>
    <t>0-412-29390-0</t>
  </si>
  <si>
    <t>02121</t>
  </si>
  <si>
    <t>Sobotta's Atlas of Human Anatomy  V.1</t>
  </si>
  <si>
    <t>11th.ed</t>
  </si>
  <si>
    <t>R 322 SJ.11</t>
  </si>
  <si>
    <t>02122</t>
  </si>
  <si>
    <t>Sobotta's Atlas of Human Anatomy  V.2</t>
  </si>
  <si>
    <t>11th.ed</t>
  </si>
  <si>
    <t>02123</t>
  </si>
  <si>
    <t>Oculoplastic &amp; Orbital: Emergencies.</t>
  </si>
  <si>
    <t>1990</t>
  </si>
  <si>
    <t>Norwalk.</t>
  </si>
  <si>
    <t>R 624.12 LJV</t>
  </si>
  <si>
    <t>Linberg, J.V.</t>
  </si>
  <si>
    <t>Appleton &amp; Lange.</t>
  </si>
  <si>
    <t>0-8385-3626-3</t>
  </si>
  <si>
    <t>02124</t>
  </si>
  <si>
    <t>0-07-042436-5</t>
  </si>
  <si>
    <t>02125</t>
  </si>
  <si>
    <t>What is a Cleft Lip &amp; Paltata?</t>
  </si>
  <si>
    <t>1989</t>
  </si>
  <si>
    <t>New York</t>
  </si>
  <si>
    <t>R 625 KO</t>
  </si>
  <si>
    <t>Kriens,O.</t>
  </si>
  <si>
    <t>Georg Thieme Verlag</t>
  </si>
  <si>
    <t>0-86577-339-4</t>
  </si>
  <si>
    <t>02126</t>
  </si>
  <si>
    <t>Clinical Anatomy of the Nose, Nasal Cavity &amp; Paranasal Sinuses.</t>
  </si>
  <si>
    <t>1989</t>
  </si>
  <si>
    <t>New York</t>
  </si>
  <si>
    <t>R323.1 LJ</t>
  </si>
  <si>
    <t>0-86577-330-0</t>
  </si>
  <si>
    <t>02127</t>
  </si>
  <si>
    <t>Atlas of Reconstructive Microsurgery</t>
  </si>
  <si>
    <t>0-8036-5407-3</t>
  </si>
  <si>
    <t>02257</t>
  </si>
  <si>
    <t>Wound Healing: Biochemical &amp; Clinical Aspects</t>
  </si>
  <si>
    <t>1992</t>
  </si>
  <si>
    <t>Philadelphia</t>
  </si>
  <si>
    <t>R 641 CIK</t>
  </si>
  <si>
    <t>Kloth, L.C.</t>
  </si>
  <si>
    <t>Saunders</t>
  </si>
  <si>
    <t>02258</t>
  </si>
  <si>
    <t>Manual of Post Anesthesia Care</t>
  </si>
  <si>
    <t>1992</t>
  </si>
  <si>
    <t>Philadelphia</t>
  </si>
  <si>
    <t>R 614 JWK</t>
  </si>
  <si>
    <t>Cohen, I.K.</t>
  </si>
  <si>
    <t>0-7216-4372-8</t>
  </si>
  <si>
    <r>
      <t>0</t>
    </r>
    <r>
      <rPr>
        <sz val="12"/>
        <rFont val="宋体"/>
        <family val="0"/>
      </rPr>
      <t>2259</t>
    </r>
  </si>
  <si>
    <t>02260</t>
  </si>
  <si>
    <t>Recent Advances in Anaeshtesia &amp; Analgeia  No.17</t>
  </si>
  <si>
    <t>1992</t>
  </si>
  <si>
    <t>R614 ARS</t>
  </si>
  <si>
    <t>Atkinson R.S.</t>
  </si>
  <si>
    <t>Liyingstone</t>
  </si>
  <si>
    <t>0-443-04456-2</t>
  </si>
  <si>
    <t>02261</t>
  </si>
  <si>
    <t>Atlas of Craniofacial Trauma</t>
  </si>
  <si>
    <t>1992</t>
  </si>
  <si>
    <t>Philadelphia</t>
  </si>
  <si>
    <t>R782.4 MRH</t>
  </si>
  <si>
    <t>Mathog,R.H.</t>
  </si>
  <si>
    <t>0-7216-3204-1</t>
  </si>
  <si>
    <t>02262</t>
  </si>
  <si>
    <t>Malignant Skin Tumours</t>
  </si>
  <si>
    <t>2nd.1991</t>
  </si>
  <si>
    <t>R 739.5 EAJ.2</t>
  </si>
  <si>
    <t>Emmett,A.J.J.&amp; O'Rrurke,M.G.E.</t>
  </si>
  <si>
    <t>0-443-04089-3</t>
  </si>
  <si>
    <t>02263</t>
  </si>
  <si>
    <t>Cleft Lip &amp; Palate: Long-term Resulis &amp; Future Prospects…V.1</t>
  </si>
  <si>
    <t>1990</t>
  </si>
  <si>
    <t>Manchester</t>
  </si>
  <si>
    <t>R625 HAG</t>
  </si>
  <si>
    <t>Huddart,A.G. &amp; Ferguson, M.J.W.</t>
  </si>
  <si>
    <t>Mosby</t>
  </si>
  <si>
    <t>0-7190-3231-8</t>
  </si>
  <si>
    <t>02264</t>
  </si>
  <si>
    <t>Cleft Lip &amp; Palate: Long-term Resulis &amp; Future Prospects…V.2</t>
  </si>
  <si>
    <t>0-7190-3232-6</t>
  </si>
  <si>
    <t>02265</t>
  </si>
  <si>
    <t>Year Book of Plastic,Reconstructive &amp; Aesthetic Surgery</t>
  </si>
  <si>
    <t>1991</t>
  </si>
  <si>
    <t>Chicago</t>
  </si>
  <si>
    <t>Mosby</t>
  </si>
  <si>
    <t>0-8151-6038-0</t>
  </si>
  <si>
    <t>02266</t>
  </si>
  <si>
    <t>02267</t>
  </si>
  <si>
    <t>Cellular &amp; Molecular Immunology</t>
  </si>
  <si>
    <t>1991</t>
  </si>
  <si>
    <t>Philadelphia</t>
  </si>
  <si>
    <t>R 392.11 AAK</t>
  </si>
  <si>
    <t>Abbas,A.K.</t>
  </si>
  <si>
    <t>0-7216-3032-4</t>
  </si>
  <si>
    <t>02268</t>
  </si>
  <si>
    <t>Fasciocutaneous Flaps</t>
  </si>
  <si>
    <t>Boston.</t>
  </si>
  <si>
    <t>R622.2 HGG</t>
  </si>
  <si>
    <t>Hallock,G.G.</t>
  </si>
  <si>
    <t>0-86542-188-9</t>
  </si>
  <si>
    <t>02269</t>
  </si>
  <si>
    <t>Anaesthesia: A Comprehensive Review</t>
  </si>
  <si>
    <t>R 614 HBA</t>
  </si>
  <si>
    <t>Hall,B.A.&amp; Jones,K.A.</t>
  </si>
  <si>
    <t>0-8016-6930-8</t>
  </si>
  <si>
    <t>02270</t>
  </si>
  <si>
    <t>Plastic Surgery Educational Foundation:Instructional Courses  1990,V.3</t>
  </si>
  <si>
    <t>1990</t>
  </si>
  <si>
    <t>R 62PSEF</t>
  </si>
  <si>
    <t>Russell, R.C.</t>
  </si>
  <si>
    <t>0-8016-3936-0</t>
  </si>
  <si>
    <t>02271</t>
  </si>
  <si>
    <t>Plastic Surgery Educational Foundation:Instructional Courses  1991,V.4</t>
  </si>
  <si>
    <t>1991</t>
  </si>
  <si>
    <t>R 62PSEF</t>
  </si>
  <si>
    <t>Russell, R.C.</t>
  </si>
  <si>
    <t>0-8016-3936-0</t>
  </si>
  <si>
    <t>02272</t>
  </si>
  <si>
    <t>Analysing Cleft Palate Speech</t>
  </si>
  <si>
    <t>1993</t>
  </si>
  <si>
    <t>London</t>
  </si>
  <si>
    <t>R 625.5 GP</t>
  </si>
  <si>
    <t>Grunwell,P.</t>
  </si>
  <si>
    <t>Whurr Pub.</t>
  </si>
  <si>
    <t>1-870332-57-1</t>
  </si>
  <si>
    <t>1994-4-19上账</t>
  </si>
  <si>
    <t>02273</t>
  </si>
  <si>
    <t>Michel Salmon Anatomic Studies Book 1 &amp; Book 2</t>
  </si>
  <si>
    <t>1994</t>
  </si>
  <si>
    <t>St.Louis.</t>
  </si>
  <si>
    <t>R 322 TGI</t>
  </si>
  <si>
    <t>Taylor,G.I.</t>
  </si>
  <si>
    <t>0-942219-27-9</t>
  </si>
  <si>
    <t>94-3-22上账</t>
  </si>
  <si>
    <t>02274</t>
  </si>
  <si>
    <t>Liposuction &amp; Plastic Surgeryof the Abdomen</t>
  </si>
  <si>
    <t>1993</t>
  </si>
  <si>
    <t>R623 EJS</t>
  </si>
  <si>
    <t>Elbaz, J.S.&amp; Flageul,G.</t>
  </si>
  <si>
    <t>0-443-04637-9</t>
  </si>
  <si>
    <t>02275</t>
  </si>
  <si>
    <t>Clinical Measurement in Drug Evaluation</t>
  </si>
  <si>
    <t>1991</t>
  </si>
  <si>
    <t>Aylesbury,</t>
  </si>
  <si>
    <t>R969 NWS</t>
  </si>
  <si>
    <t>Nimmo, W.S.</t>
  </si>
  <si>
    <t>Wolfe Pub.</t>
  </si>
  <si>
    <t>0-7234-1682-6</t>
  </si>
  <si>
    <t>02276</t>
  </si>
  <si>
    <t>Ficial Plastic &amp; Reconstuctive Surgery</t>
  </si>
  <si>
    <t>1992</t>
  </si>
  <si>
    <t>St.Louis.</t>
  </si>
  <si>
    <t>R624.2 PID</t>
  </si>
  <si>
    <t>Papel,I.D.</t>
  </si>
  <si>
    <t>0-8016-3696-5</t>
  </si>
  <si>
    <t>02277</t>
  </si>
  <si>
    <t>Complications &amp; Problems in Aesthetic Plastic Surgery</t>
  </si>
  <si>
    <t>1992</t>
  </si>
  <si>
    <t>R 621PGC</t>
  </si>
  <si>
    <t>Peck, G.C.</t>
  </si>
  <si>
    <t>Gower Medical Pub.</t>
  </si>
  <si>
    <t>0-397-44613-6</t>
  </si>
  <si>
    <t>02278</t>
  </si>
  <si>
    <t>Cutaneous Facial Surgery</t>
  </si>
  <si>
    <t>1992</t>
  </si>
  <si>
    <t>New York</t>
  </si>
  <si>
    <t>831..53</t>
  </si>
  <si>
    <t>R 621.4 TJR</t>
  </si>
  <si>
    <t>Thomas,J.R.</t>
  </si>
  <si>
    <t>Thieme Med.Pub.</t>
  </si>
  <si>
    <t>0-86577-398-X</t>
  </si>
  <si>
    <t>02279</t>
  </si>
  <si>
    <t>Lasers in Plastic Surgery &amp; Dermatology</t>
  </si>
  <si>
    <t>1992</t>
  </si>
  <si>
    <t>R 62.08 ABM</t>
  </si>
  <si>
    <t>Achruer, B.M.</t>
  </si>
  <si>
    <t>Thieme Med.Pub.</t>
  </si>
  <si>
    <t>0-86577-426-9</t>
  </si>
  <si>
    <t>02280</t>
  </si>
  <si>
    <t>Atlas of Oral &amp; Maxillofacial Surgery</t>
  </si>
  <si>
    <t>1992</t>
  </si>
  <si>
    <t>Philadelphia</t>
  </si>
  <si>
    <t>R 782.05 KDA</t>
  </si>
  <si>
    <t>Keith,D.A.</t>
  </si>
  <si>
    <t>0-7216-2369-7</t>
  </si>
  <si>
    <t>02281</t>
  </si>
  <si>
    <t>Liposuction &amp; Aesthetic Surgery</t>
  </si>
  <si>
    <t>1993</t>
  </si>
  <si>
    <t>R623 PGH</t>
  </si>
  <si>
    <t>Pitman, Gerald H.</t>
  </si>
  <si>
    <t>02282</t>
  </si>
  <si>
    <t>Anesthesiology Review.</t>
  </si>
  <si>
    <t>New York.</t>
  </si>
  <si>
    <t>R 614 FRJ</t>
  </si>
  <si>
    <t>Faust, R.J.</t>
  </si>
  <si>
    <t>Livingstone</t>
  </si>
  <si>
    <t>0-443-08793-8</t>
  </si>
  <si>
    <t>02283</t>
  </si>
  <si>
    <t>Plastic Surgery  V.2</t>
  </si>
  <si>
    <t>1992</t>
  </si>
  <si>
    <t>Amsterdam.</t>
  </si>
  <si>
    <t>R 62 HUT</t>
  </si>
  <si>
    <t>Hinderer,U.T.</t>
  </si>
  <si>
    <t>Excerpta Medica</t>
  </si>
  <si>
    <t>0-448-81172-9</t>
  </si>
  <si>
    <t>02284</t>
  </si>
  <si>
    <t>The Pediatric Anesthesia Handbook</t>
  </si>
  <si>
    <t>St.Louis.</t>
  </si>
  <si>
    <t>R 614 BC</t>
  </si>
  <si>
    <t>Bell,C.</t>
  </si>
  <si>
    <t>0-8016-0230-0</t>
  </si>
  <si>
    <t>02285</t>
  </si>
  <si>
    <t xml:space="preserve">The Macmillan Encyclopedia </t>
  </si>
  <si>
    <t>9th.1992</t>
  </si>
  <si>
    <t>Aylesbury,</t>
  </si>
  <si>
    <t>Z 2 IA.9</t>
  </si>
  <si>
    <t>Isaacs, A.</t>
  </si>
  <si>
    <t>Market House</t>
  </si>
  <si>
    <t>0-333-57477-X</t>
  </si>
  <si>
    <t>02286</t>
  </si>
  <si>
    <t>The Anesthesia Drug Handbook</t>
  </si>
  <si>
    <t>1992</t>
  </si>
  <si>
    <t>St.Louis.</t>
  </si>
  <si>
    <t>R971 OS</t>
  </si>
  <si>
    <t>Omoigui,S.</t>
  </si>
  <si>
    <t>Mosby</t>
  </si>
  <si>
    <t>0-8016-6898-0</t>
  </si>
  <si>
    <t>02287</t>
  </si>
  <si>
    <t>Aesthetic Rhinoplasty.</t>
  </si>
  <si>
    <t>1991 2nd ed.</t>
  </si>
  <si>
    <t>R 623.3 AG.2</t>
  </si>
  <si>
    <t>Aiach,G.</t>
  </si>
  <si>
    <t>Longman Group UK</t>
  </si>
  <si>
    <t>02288</t>
  </si>
  <si>
    <t>Microvascular Surgery &amp; Free Tissue Transfer</t>
  </si>
  <si>
    <t>1993</t>
  </si>
  <si>
    <t>London</t>
  </si>
  <si>
    <t>R616.2 SDS</t>
  </si>
  <si>
    <t>Soutar,D.S.</t>
  </si>
  <si>
    <t>Edward Arnold</t>
  </si>
  <si>
    <t>0-340-54925-4</t>
  </si>
  <si>
    <t>02289</t>
  </si>
  <si>
    <t>Develovascular Surgery &amp; Practice in Ambulatory Surgery</t>
  </si>
  <si>
    <t>1993</t>
  </si>
  <si>
    <t>R 605.97 BWH</t>
  </si>
  <si>
    <t>Beeson,W.H.</t>
  </si>
  <si>
    <t>Thieme Med.Pub.</t>
  </si>
  <si>
    <t>0-86577-412-9</t>
  </si>
  <si>
    <t>1994-2-17上账</t>
  </si>
  <si>
    <t>02290</t>
  </si>
  <si>
    <t>Anesthetsia &amp; the Patient with Co-Existing Heart Disease</t>
  </si>
  <si>
    <t>1993</t>
  </si>
  <si>
    <t>Boston.</t>
  </si>
  <si>
    <t>R 614 SJI</t>
  </si>
  <si>
    <t>Simpson J.I.</t>
  </si>
  <si>
    <t>Little, Brown</t>
  </si>
  <si>
    <t>0-316-79185-7</t>
  </si>
  <si>
    <t>02291</t>
  </si>
  <si>
    <t>Recent Advances in Plastic Surgery  4</t>
  </si>
  <si>
    <t>Edinburgh</t>
  </si>
  <si>
    <t>R 62 JIT</t>
  </si>
  <si>
    <t>01042</t>
  </si>
  <si>
    <t>01043</t>
  </si>
  <si>
    <t>01044</t>
  </si>
  <si>
    <t>01045</t>
  </si>
  <si>
    <t>01046</t>
  </si>
  <si>
    <t>01047</t>
  </si>
  <si>
    <t>Radiology of the Nose, Paranasal Sinuses &amp; Nasopharynx</t>
  </si>
  <si>
    <t>R 814 GDR</t>
  </si>
  <si>
    <t>Dodd,G.R. &amp; Jing,B-S.</t>
  </si>
  <si>
    <t>Willams &amp; Wilkins</t>
  </si>
  <si>
    <t>09683-02602-X</t>
  </si>
  <si>
    <t>01048</t>
  </si>
  <si>
    <t>01049</t>
  </si>
  <si>
    <t>Clinical Lymphography: Section 7</t>
  </si>
  <si>
    <t>Clouse, M.E.</t>
  </si>
  <si>
    <t>0-683-01883-3</t>
  </si>
  <si>
    <t>01050</t>
  </si>
  <si>
    <t>Tomography: Physical Principles &amp; Physical Applications:Section 17</t>
  </si>
  <si>
    <t>Littleton,J.T.et al.</t>
  </si>
  <si>
    <t>0-683-05089-3</t>
  </si>
  <si>
    <t>01051</t>
  </si>
  <si>
    <t>Aesthetic &amp; Reconstructive Breast Surgery</t>
  </si>
  <si>
    <t>R 626.1 BJ</t>
  </si>
  <si>
    <t>Bostwick,John.</t>
  </si>
  <si>
    <t>The C.V.Mosby</t>
  </si>
  <si>
    <t>0-8016-0731-0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</si>
  <si>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</si>
  <si>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</si>
  <si>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</si>
  <si>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</si>
  <si>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</si>
  <si>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</si>
  <si>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</si>
  <si>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</si>
  <si>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</si>
  <si>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</si>
  <si>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</si>
  <si>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</si>
  <si>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</si>
  <si>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</si>
  <si>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</si>
  <si>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</si>
  <si>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</si>
  <si>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</si>
  <si>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</si>
  <si>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</si>
  <si>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</si>
  <si>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</si>
  <si>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</si>
  <si>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</si>
  <si>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</si>
  <si>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</si>
  <si>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</si>
  <si>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01079</t>
  </si>
  <si>
    <t>Use of the Omentum in Plastic Surgery</t>
  </si>
  <si>
    <t>R 622.2 KI</t>
  </si>
  <si>
    <t>0-08-026352-6</t>
  </si>
  <si>
    <t>01080</t>
  </si>
  <si>
    <t>01081</t>
  </si>
  <si>
    <t>01082</t>
  </si>
  <si>
    <t>01083</t>
  </si>
  <si>
    <t>01084</t>
  </si>
  <si>
    <t>01085</t>
  </si>
  <si>
    <t>01086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</si>
  <si>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</si>
  <si>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</si>
  <si>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</si>
  <si>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</si>
  <si>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</si>
  <si>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</si>
  <si>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</si>
  <si>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</si>
  <si>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</si>
  <si>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</si>
  <si>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</si>
  <si>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</si>
  <si>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Something to Talk About</t>
  </si>
  <si>
    <t>H319.9 PD</t>
  </si>
  <si>
    <t>01099</t>
  </si>
  <si>
    <t>01100</t>
  </si>
  <si>
    <t>01101</t>
  </si>
  <si>
    <t>01102</t>
  </si>
  <si>
    <t>01103</t>
  </si>
  <si>
    <t>01104</t>
  </si>
  <si>
    <t>01105</t>
  </si>
  <si>
    <t>01106</t>
  </si>
  <si>
    <t>Pye's Surgical Handicraft</t>
  </si>
  <si>
    <t>1984</t>
  </si>
  <si>
    <t>Bristol</t>
  </si>
  <si>
    <t>R615 KJ.21</t>
  </si>
  <si>
    <t>Kyle, J.</t>
  </si>
  <si>
    <t>Wright</t>
  </si>
  <si>
    <t>0-7236-0694-3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</si>
  <si>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</si>
  <si>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</si>
  <si>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</si>
  <si>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</si>
  <si>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</si>
  <si>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</si>
  <si>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</si>
  <si>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</si>
  <si>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</si>
  <si>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McGraw-Hill Encyclopedia of Science &amp; Technology 7</t>
  </si>
  <si>
    <t>0-07-079280-1</t>
  </si>
  <si>
    <t>01116</t>
  </si>
  <si>
    <t>01117</t>
  </si>
  <si>
    <t>The Year Book of Dentistry</t>
  </si>
  <si>
    <t>01118</t>
  </si>
  <si>
    <t>01119</t>
  </si>
  <si>
    <t>01120</t>
  </si>
  <si>
    <t>01121</t>
  </si>
  <si>
    <t>01122</t>
  </si>
  <si>
    <t>01123</t>
  </si>
  <si>
    <t>01124</t>
  </si>
  <si>
    <t>03535</t>
  </si>
  <si>
    <t>Year Book of Orthojpedics &amp; Traumatic Surgery</t>
  </si>
  <si>
    <t>0-8151-1876-7</t>
  </si>
  <si>
    <t>01125</t>
  </si>
  <si>
    <t>01126</t>
  </si>
  <si>
    <t>01127</t>
  </si>
  <si>
    <t>01128</t>
  </si>
  <si>
    <t>01129</t>
  </si>
  <si>
    <t>01130</t>
  </si>
  <si>
    <t>01131</t>
  </si>
  <si>
    <t>01132</t>
  </si>
  <si>
    <t>01133</t>
  </si>
  <si>
    <t>01134</t>
  </si>
  <si>
    <t>01135</t>
  </si>
  <si>
    <t>01136</t>
  </si>
  <si>
    <t>Skills for Reading with Extracts from New Scientest</t>
  </si>
  <si>
    <t>H319 MK</t>
  </si>
  <si>
    <t>0-19-437610-9</t>
  </si>
  <si>
    <t>01137</t>
  </si>
  <si>
    <t>01138</t>
  </si>
  <si>
    <t>01139</t>
  </si>
  <si>
    <t>01140</t>
  </si>
  <si>
    <t>01141</t>
  </si>
  <si>
    <t>01142</t>
  </si>
  <si>
    <t>01143</t>
  </si>
  <si>
    <t>McGraw-Hill Encyclopedia of Science &amp; Technology 4</t>
  </si>
  <si>
    <t>01144</t>
  </si>
  <si>
    <t>McGraw-Hill Encyclopedia of Science &amp; Technology 5</t>
  </si>
  <si>
    <t>01145</t>
  </si>
  <si>
    <t>01146</t>
  </si>
  <si>
    <t>01147</t>
  </si>
  <si>
    <t>01148</t>
  </si>
  <si>
    <t>01149</t>
  </si>
  <si>
    <t>01150</t>
  </si>
  <si>
    <t>01151</t>
  </si>
  <si>
    <t>01152</t>
  </si>
  <si>
    <t>01153</t>
  </si>
  <si>
    <t>01154</t>
  </si>
  <si>
    <t>Rob &amp; Smith's Operative Surgery</t>
  </si>
  <si>
    <t>4th.1986</t>
  </si>
  <si>
    <t>R 62 RC.4</t>
  </si>
  <si>
    <t>Barclay, T.L. &amp; Kernahan, D.A.</t>
  </si>
  <si>
    <t>Butterworths.</t>
  </si>
  <si>
    <t>0-407-00664-8</t>
  </si>
  <si>
    <t>01155</t>
  </si>
  <si>
    <t>01156</t>
  </si>
  <si>
    <t>Rhinoplasty: Emphasizing the External Approrch</t>
  </si>
  <si>
    <t>1986</t>
  </si>
  <si>
    <t>R 624.23 AJR</t>
  </si>
  <si>
    <t>Anderson, J.R.</t>
  </si>
  <si>
    <t>0-86577-137-5</t>
  </si>
  <si>
    <t>01157</t>
  </si>
  <si>
    <t>01158</t>
  </si>
  <si>
    <t>01159</t>
  </si>
  <si>
    <t>01160</t>
  </si>
  <si>
    <t>Craniofacial Surgery</t>
  </si>
  <si>
    <t>1987</t>
  </si>
  <si>
    <t>R 624.1 MD</t>
  </si>
  <si>
    <t>Marchac, Daniel.</t>
  </si>
  <si>
    <t>0-387-16924-5</t>
  </si>
  <si>
    <t>01161</t>
  </si>
  <si>
    <t>Plastic Surgery of the Head &amp; Neck    V.1</t>
  </si>
  <si>
    <t>1987</t>
  </si>
  <si>
    <t>New York.</t>
  </si>
  <si>
    <t>R624.1 SRB</t>
  </si>
  <si>
    <t>Stark, R.B.</t>
  </si>
  <si>
    <t>Churchilll Livingstone</t>
  </si>
  <si>
    <t>09443-08249-9</t>
  </si>
  <si>
    <t>01162</t>
  </si>
  <si>
    <t>Plastic Surgery of the Head &amp; Neck    V.2</t>
  </si>
  <si>
    <t>01163</t>
  </si>
  <si>
    <t>Maxillofacial Injuries     V.1</t>
  </si>
  <si>
    <t>1985</t>
  </si>
  <si>
    <t>R782.4 RNL</t>
  </si>
  <si>
    <t>Row,N.L.. &amp; Williams, J.L1.</t>
  </si>
  <si>
    <t>Churchilll Livingstone</t>
  </si>
  <si>
    <t>0-443-01509-0</t>
  </si>
  <si>
    <t>01164</t>
  </si>
  <si>
    <t>Maxillofacial Injuries     V.2</t>
  </si>
  <si>
    <t>01165</t>
  </si>
  <si>
    <t>01166</t>
  </si>
  <si>
    <t>01167</t>
  </si>
  <si>
    <t>01168</t>
  </si>
  <si>
    <t>01169</t>
  </si>
  <si>
    <t>Aesthetic &amp; Reconstructive Otoplasty</t>
  </si>
  <si>
    <t>1987</t>
  </si>
  <si>
    <t>New York.</t>
  </si>
  <si>
    <t>R624.4 DJ</t>
  </si>
  <si>
    <t>Davis, Jack</t>
  </si>
  <si>
    <t>01170</t>
  </si>
  <si>
    <t>H319.4 WE</t>
  </si>
  <si>
    <t>01171</t>
  </si>
  <si>
    <t>H315 AJ</t>
  </si>
  <si>
    <t>01172</t>
  </si>
  <si>
    <t>01173</t>
  </si>
  <si>
    <t>01174</t>
  </si>
  <si>
    <t>01175</t>
  </si>
  <si>
    <t>01176</t>
  </si>
  <si>
    <t>01177</t>
  </si>
  <si>
    <t>01178</t>
  </si>
  <si>
    <t>01179</t>
  </si>
  <si>
    <t>01180</t>
  </si>
  <si>
    <t>H 319.4 ALGY</t>
  </si>
  <si>
    <t>0-582-57332-X</t>
  </si>
  <si>
    <t>01181</t>
  </si>
  <si>
    <t>1967</t>
  </si>
  <si>
    <t>H319.4 ALG</t>
  </si>
  <si>
    <t>0-582-52332-X</t>
  </si>
  <si>
    <t>01182</t>
  </si>
  <si>
    <t>01183</t>
  </si>
  <si>
    <t>01184</t>
  </si>
  <si>
    <t>01185</t>
  </si>
  <si>
    <t>01186</t>
  </si>
  <si>
    <t>01187</t>
  </si>
  <si>
    <t>01188</t>
  </si>
  <si>
    <t>01189</t>
  </si>
  <si>
    <t>杨素丽</t>
  </si>
  <si>
    <t>01190</t>
  </si>
  <si>
    <t>01191</t>
  </si>
  <si>
    <t>01192</t>
  </si>
  <si>
    <t>01193</t>
  </si>
  <si>
    <t>01194</t>
  </si>
  <si>
    <t>01195</t>
  </si>
  <si>
    <t>Recent Advances in Anaesthesia  &amp; Analgesia</t>
  </si>
  <si>
    <t>1985</t>
  </si>
  <si>
    <t>R 614 ARS</t>
  </si>
  <si>
    <t>0-443-03113-4</t>
  </si>
  <si>
    <t>01196</t>
  </si>
  <si>
    <t>01197</t>
  </si>
  <si>
    <t>01198</t>
  </si>
  <si>
    <t>01199</t>
  </si>
  <si>
    <t>01200</t>
  </si>
  <si>
    <t>Profiles</t>
  </si>
  <si>
    <t>01201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</si>
  <si>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</si>
  <si>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</si>
  <si>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</si>
  <si>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</si>
  <si>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</si>
  <si>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</si>
  <si>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</si>
  <si>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</si>
  <si>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</si>
  <si>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</si>
  <si>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</si>
  <si>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</si>
  <si>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</si>
  <si>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</si>
  <si>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</si>
  <si>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English for Today</t>
  </si>
  <si>
    <t>1972</t>
  </si>
  <si>
    <t>H319.4 SWR.2</t>
  </si>
  <si>
    <t>01217</t>
  </si>
  <si>
    <t>01218</t>
  </si>
  <si>
    <t>01219</t>
  </si>
  <si>
    <t>01220</t>
  </si>
  <si>
    <r>
      <t>07</t>
    </r>
    <r>
      <rPr>
        <sz val="12"/>
        <rFont val="宋体"/>
        <family val="0"/>
      </rPr>
      <t>年资产注销</t>
    </r>
  </si>
  <si>
    <t>1972</t>
  </si>
  <si>
    <t>H319.4 SWR.2</t>
  </si>
  <si>
    <t>01221</t>
  </si>
  <si>
    <t>H319.4 SWR.2</t>
  </si>
  <si>
    <t>01222</t>
  </si>
  <si>
    <t>01223</t>
  </si>
  <si>
    <t>H319.4 SWR.2</t>
  </si>
  <si>
    <t>01224</t>
  </si>
  <si>
    <t>01225</t>
  </si>
  <si>
    <t>01226</t>
  </si>
  <si>
    <t>01227</t>
  </si>
  <si>
    <t>01228</t>
  </si>
  <si>
    <t>01229</t>
  </si>
  <si>
    <t>01230</t>
  </si>
  <si>
    <t>Dictionary of Psychiatry</t>
  </si>
  <si>
    <t>R 749-61 WH</t>
  </si>
  <si>
    <t>01231</t>
  </si>
  <si>
    <t>Dictionary of Pharmacology</t>
  </si>
  <si>
    <t>01232</t>
  </si>
  <si>
    <t>Dictonary of Confusing Words &amp; Meanings</t>
  </si>
  <si>
    <t>H 313.2-61 RA</t>
  </si>
  <si>
    <r>
      <t>0</t>
    </r>
    <r>
      <rPr>
        <sz val="12"/>
        <rFont val="宋体"/>
        <family val="0"/>
      </rPr>
      <t>-7102-0861-5</t>
    </r>
  </si>
  <si>
    <t>01233</t>
  </si>
  <si>
    <r>
      <t>07</t>
    </r>
    <r>
      <rPr>
        <sz val="12"/>
        <rFont val="宋体"/>
        <family val="0"/>
      </rPr>
      <t>资产清查注销</t>
    </r>
  </si>
  <si>
    <t>01234</t>
  </si>
  <si>
    <t>01235</t>
  </si>
  <si>
    <t>01236</t>
  </si>
  <si>
    <t>01237</t>
  </si>
  <si>
    <t>01238</t>
  </si>
  <si>
    <t>Better College Reading</t>
  </si>
  <si>
    <t>H 319.4 ZMS</t>
  </si>
  <si>
    <t>08年查书在</t>
  </si>
  <si>
    <t>01239</t>
  </si>
  <si>
    <t>01240</t>
  </si>
  <si>
    <t>01241</t>
  </si>
  <si>
    <t>01242</t>
  </si>
  <si>
    <t>01243</t>
  </si>
  <si>
    <t>01244</t>
  </si>
  <si>
    <t>01245</t>
  </si>
  <si>
    <t>01246</t>
  </si>
  <si>
    <t>Authentic English for Reading 2</t>
  </si>
  <si>
    <t>H319.4 AB</t>
  </si>
  <si>
    <t>0-19-4541118</t>
  </si>
  <si>
    <t>01247</t>
  </si>
  <si>
    <t>Authentic English for Reading 2</t>
  </si>
  <si>
    <t>H319.4 AB</t>
  </si>
  <si>
    <t>01248</t>
  </si>
  <si>
    <t>01249</t>
  </si>
  <si>
    <t>01250</t>
  </si>
  <si>
    <t>01251</t>
  </si>
  <si>
    <t>Aesthetic &amp; Reconstructive Breast Surgery</t>
  </si>
  <si>
    <t>1983</t>
  </si>
  <si>
    <t>St.louis.</t>
  </si>
  <si>
    <t>RR626.1 BJ</t>
  </si>
  <si>
    <r>
      <t xml:space="preserve">Bostwick </t>
    </r>
    <r>
      <rPr>
        <sz val="12"/>
        <color indexed="12"/>
        <rFont val="宋体"/>
        <family val="0"/>
      </rPr>
      <t>Ⅲ</t>
    </r>
    <r>
      <rPr>
        <sz val="12"/>
        <color indexed="12"/>
        <rFont val="Times New Roman"/>
        <family val="1"/>
      </rPr>
      <t>, J.</t>
    </r>
  </si>
  <si>
    <t>Mosby</t>
  </si>
  <si>
    <t>Bruce Brown</t>
  </si>
  <si>
    <t>0-201-48995-3</t>
  </si>
  <si>
    <t>02555</t>
  </si>
  <si>
    <t>Forms of Literature: A Writer's Collection.</t>
  </si>
  <si>
    <t>1898</t>
  </si>
  <si>
    <t>gift</t>
  </si>
  <si>
    <t>I 11 CJ</t>
  </si>
  <si>
    <t>02556</t>
  </si>
  <si>
    <t>Clinical Anesthesia Procedures of the Massachusetts General Hospital.</t>
  </si>
  <si>
    <t>5th.ed 1998</t>
  </si>
  <si>
    <t>Philadelohia</t>
  </si>
  <si>
    <t>R 614 HWE.5</t>
  </si>
  <si>
    <t>Hurford, W.E.</t>
  </si>
  <si>
    <t>0-7817-1523-7</t>
  </si>
  <si>
    <t>02557</t>
  </si>
  <si>
    <t>Clinical Pediatric Anesthesia</t>
  </si>
  <si>
    <t>Philadelohia</t>
  </si>
  <si>
    <t>R614 BJM</t>
  </si>
  <si>
    <t>Badgwell,J.M.</t>
  </si>
  <si>
    <t>Lippincott-Raven</t>
  </si>
  <si>
    <t>邓小明借</t>
  </si>
  <si>
    <t>02558</t>
  </si>
  <si>
    <t>Clinical Anesthesia.</t>
  </si>
  <si>
    <t>3rd.1997</t>
  </si>
  <si>
    <t>R614 BPG.3</t>
  </si>
  <si>
    <t>Baarash, P.G.</t>
  </si>
  <si>
    <t>Lippincott-Raven</t>
  </si>
  <si>
    <t>0-397-51482-4</t>
  </si>
  <si>
    <t>总计</t>
  </si>
  <si>
    <t>四行不战号，三册不明下落  2032+502+17=2551</t>
  </si>
  <si>
    <t>以上数没减冯国平款</t>
  </si>
  <si>
    <t>重号</t>
  </si>
  <si>
    <t>形成外科学入门</t>
  </si>
  <si>
    <t>R62 DYY</t>
  </si>
  <si>
    <t>00129</t>
  </si>
  <si>
    <t>Use the Right Word</t>
  </si>
  <si>
    <t>H313.2 RD</t>
  </si>
  <si>
    <t>00126</t>
  </si>
  <si>
    <t>00127</t>
  </si>
  <si>
    <t>Longman Modern English Dictionary</t>
  </si>
  <si>
    <t>H316 WO</t>
  </si>
  <si>
    <t>01677</t>
  </si>
  <si>
    <t>The United States Pharmacopeia 20th Revision</t>
  </si>
  <si>
    <t>R921.712 USP.20</t>
  </si>
  <si>
    <t>00294</t>
  </si>
  <si>
    <t>新和英中辞典</t>
  </si>
  <si>
    <t>H366 JYZ</t>
  </si>
  <si>
    <t>01676</t>
  </si>
  <si>
    <t>Drug Therapy For The Elderly</t>
  </si>
  <si>
    <t>中国语小辞典</t>
  </si>
  <si>
    <t>01321</t>
  </si>
  <si>
    <t>Advances in Biology of Skin</t>
  </si>
  <si>
    <t>R64 MW</t>
  </si>
  <si>
    <t>1999年9月16日付中图款</t>
  </si>
  <si>
    <t>R614 RMF</t>
  </si>
  <si>
    <t>Roizen, M.Z.</t>
  </si>
  <si>
    <t>Rhinoplasty: The Art &amp; The Science  V.1</t>
  </si>
  <si>
    <t>2nd.1997</t>
  </si>
  <si>
    <t>R616.3 DR.2</t>
  </si>
  <si>
    <t>Dawber.Rodney.</t>
  </si>
  <si>
    <t>Martin Dunitz. Et.al.</t>
  </si>
  <si>
    <t>1-85317-430-0</t>
  </si>
  <si>
    <t>San Diego</t>
  </si>
  <si>
    <t>R589.2 NB</t>
  </si>
  <si>
    <t>1998</t>
  </si>
  <si>
    <t>R614.2 SL</t>
  </si>
  <si>
    <t>Smith,Ian.</t>
  </si>
  <si>
    <t>0-7279-1191-0</t>
  </si>
  <si>
    <t>99年</t>
  </si>
  <si>
    <t>The Student's Guide to Doing Research on the Internet.</t>
  </si>
  <si>
    <t>1995</t>
  </si>
  <si>
    <t>TP 393.2 CD</t>
  </si>
  <si>
    <t>Campbell,D.</t>
  </si>
  <si>
    <t>0-201-48916-3</t>
  </si>
  <si>
    <t>The WindowsR 95 Bug Collection: Fixes &amp; Work-arounds for Nearly1000…</t>
  </si>
  <si>
    <t>TP 399 BB</t>
  </si>
  <si>
    <t>Brown,B.</t>
  </si>
  <si>
    <t>Clinical Anesthesia Procedures of the Massachusetts General Hospital.</t>
  </si>
  <si>
    <t>5th.ed 1998</t>
  </si>
  <si>
    <t>Philadelohia</t>
  </si>
  <si>
    <t>Hurford, W.E.</t>
  </si>
  <si>
    <t>01324</t>
  </si>
  <si>
    <t>冯国平</t>
  </si>
  <si>
    <t>01325</t>
  </si>
  <si>
    <t>01326</t>
  </si>
  <si>
    <t>01327</t>
  </si>
  <si>
    <t>01328</t>
  </si>
  <si>
    <t>01329</t>
  </si>
  <si>
    <t>01330</t>
  </si>
  <si>
    <t>01331</t>
  </si>
  <si>
    <t>H 319 MJD</t>
  </si>
  <si>
    <t>01332</t>
  </si>
  <si>
    <t>01333</t>
  </si>
  <si>
    <t>01334</t>
  </si>
  <si>
    <t>01335</t>
  </si>
  <si>
    <t>01336</t>
  </si>
  <si>
    <t>A Manual of English for the Overseas Doctor</t>
  </si>
  <si>
    <t>01337</t>
  </si>
  <si>
    <t>1976</t>
  </si>
  <si>
    <t>H31-62 PJ.2</t>
  </si>
  <si>
    <t>01338</t>
  </si>
  <si>
    <t>01339</t>
  </si>
  <si>
    <t>01340</t>
  </si>
  <si>
    <t>徐军</t>
  </si>
  <si>
    <t>01341</t>
  </si>
  <si>
    <t>01342</t>
  </si>
  <si>
    <t>01343</t>
  </si>
  <si>
    <t>Clinical Surgery International V.3: Tissue Transplantation</t>
  </si>
  <si>
    <t>R 622 MPJT</t>
  </si>
  <si>
    <t>0-443-02460-X</t>
  </si>
  <si>
    <t>01344</t>
  </si>
  <si>
    <t>1987年清点缺失</t>
  </si>
  <si>
    <t>01345</t>
  </si>
  <si>
    <t>01346</t>
  </si>
  <si>
    <t>01347</t>
  </si>
  <si>
    <t>01348</t>
  </si>
  <si>
    <t>01349</t>
  </si>
  <si>
    <t>01350</t>
  </si>
  <si>
    <t>01351</t>
  </si>
  <si>
    <t>01352</t>
  </si>
  <si>
    <t>01353</t>
  </si>
  <si>
    <t>01354</t>
  </si>
  <si>
    <t>01355</t>
  </si>
  <si>
    <r>
      <t>07</t>
    </r>
    <r>
      <rPr>
        <sz val="12"/>
        <rFont val="宋体"/>
        <family val="0"/>
      </rPr>
      <t>年资产清查注销</t>
    </r>
  </si>
  <si>
    <t>01356</t>
  </si>
  <si>
    <t>01357</t>
  </si>
  <si>
    <t>01358</t>
  </si>
  <si>
    <t>01359</t>
  </si>
  <si>
    <t>01360</t>
  </si>
  <si>
    <t>01361</t>
  </si>
  <si>
    <t>01362</t>
  </si>
  <si>
    <t>01363</t>
  </si>
  <si>
    <t>R313.2 UL</t>
  </si>
  <si>
    <t>01364</t>
  </si>
  <si>
    <t>01365</t>
  </si>
  <si>
    <t xml:space="preserve">English Idioms &amp; How to Use Them </t>
  </si>
  <si>
    <t>1978</t>
  </si>
  <si>
    <t>H313.3 SJ</t>
  </si>
  <si>
    <t>0-19-432764-7</t>
  </si>
  <si>
    <t>01366</t>
  </si>
  <si>
    <t>01367</t>
  </si>
  <si>
    <t>01368</t>
  </si>
  <si>
    <t>01369</t>
  </si>
  <si>
    <t>01370</t>
  </si>
  <si>
    <t>01371</t>
  </si>
  <si>
    <t>01372</t>
  </si>
  <si>
    <t>01373</t>
  </si>
  <si>
    <t>01374</t>
  </si>
  <si>
    <t>01375</t>
  </si>
  <si>
    <t>01376</t>
  </si>
  <si>
    <t>01377</t>
  </si>
  <si>
    <t>1980</t>
  </si>
  <si>
    <t>H 319 MJr</t>
  </si>
  <si>
    <t>0-1945-13521</t>
  </si>
  <si>
    <t>01378</t>
  </si>
  <si>
    <t>H 319 MJc</t>
  </si>
  <si>
    <t>0-1945-13521</t>
  </si>
  <si>
    <t>01379</t>
  </si>
  <si>
    <t>01380</t>
  </si>
  <si>
    <t>01381</t>
  </si>
  <si>
    <t>01382</t>
  </si>
  <si>
    <t>01383</t>
  </si>
  <si>
    <t>01384</t>
  </si>
  <si>
    <t>01385</t>
  </si>
  <si>
    <t>01386</t>
  </si>
  <si>
    <t>01387</t>
  </si>
  <si>
    <t>01388</t>
  </si>
  <si>
    <t>01389</t>
  </si>
  <si>
    <t>01390</t>
  </si>
  <si>
    <t>01391</t>
  </si>
  <si>
    <t>01392</t>
  </si>
  <si>
    <t>01393</t>
  </si>
  <si>
    <t>01394</t>
  </si>
  <si>
    <t>01395</t>
  </si>
  <si>
    <t>01396</t>
  </si>
  <si>
    <t>01397</t>
  </si>
  <si>
    <t>01398</t>
  </si>
  <si>
    <t>01399</t>
  </si>
  <si>
    <t>01400</t>
  </si>
  <si>
    <t>01401</t>
  </si>
  <si>
    <t>01402</t>
  </si>
  <si>
    <t>01403</t>
  </si>
  <si>
    <t>01404</t>
  </si>
  <si>
    <t>01405</t>
  </si>
  <si>
    <t>01406</t>
  </si>
  <si>
    <t>Russian</t>
  </si>
  <si>
    <t>01407</t>
  </si>
  <si>
    <t>01408</t>
  </si>
  <si>
    <t>01409</t>
  </si>
  <si>
    <t>01410</t>
  </si>
  <si>
    <t>01411</t>
  </si>
  <si>
    <t>形成再建外科学</t>
  </si>
  <si>
    <t>3047-203760-0323</t>
  </si>
  <si>
    <t>01412</t>
  </si>
  <si>
    <t>01413</t>
  </si>
  <si>
    <t>01414</t>
  </si>
  <si>
    <t>01415</t>
  </si>
  <si>
    <t>01416</t>
  </si>
  <si>
    <t>01417</t>
  </si>
  <si>
    <t>01418</t>
  </si>
  <si>
    <t>01419</t>
  </si>
  <si>
    <t>01420</t>
  </si>
  <si>
    <t>01421</t>
  </si>
  <si>
    <t>01422</t>
  </si>
  <si>
    <t>01423</t>
  </si>
  <si>
    <t>01424</t>
  </si>
  <si>
    <t>01425</t>
  </si>
  <si>
    <t>01426</t>
  </si>
  <si>
    <t>01427</t>
  </si>
  <si>
    <t>01428</t>
  </si>
  <si>
    <t>01429</t>
  </si>
  <si>
    <t>01430</t>
  </si>
  <si>
    <t>01431</t>
  </si>
  <si>
    <t>01432</t>
  </si>
  <si>
    <t>01433</t>
  </si>
  <si>
    <t>01434</t>
  </si>
  <si>
    <t>01435</t>
  </si>
  <si>
    <t>遗传学医学</t>
  </si>
  <si>
    <r>
      <t>Ｒ</t>
    </r>
    <r>
      <rPr>
        <sz val="12"/>
        <color indexed="12"/>
        <rFont val="Times New Roman"/>
        <family val="1"/>
      </rPr>
      <t>363.1 JSY</t>
    </r>
  </si>
  <si>
    <t>01436</t>
  </si>
  <si>
    <t>荣养生化学</t>
  </si>
  <si>
    <t>01437</t>
  </si>
  <si>
    <t>临床免疫病学</t>
  </si>
  <si>
    <t>R 371 PWX</t>
  </si>
  <si>
    <t>南江堂</t>
  </si>
  <si>
    <t>3047-239812-5626</t>
  </si>
  <si>
    <t>01438</t>
  </si>
  <si>
    <t>日文书</t>
  </si>
  <si>
    <t>01439</t>
  </si>
  <si>
    <t>Plastic &amp; Reconstructive Surery of the Head &amp; Neck V.1</t>
  </si>
  <si>
    <t>R 624 WPH</t>
  </si>
  <si>
    <r>
      <t>Ward,P.H.</t>
    </r>
    <r>
      <rPr>
        <sz val="12"/>
        <color indexed="12"/>
        <rFont val="宋体"/>
        <family val="0"/>
      </rPr>
      <t>＆</t>
    </r>
    <r>
      <rPr>
        <sz val="12"/>
        <color indexed="12"/>
        <rFont val="Times New Roman"/>
        <family val="1"/>
      </rPr>
      <t>Berman,W.E.</t>
    </r>
  </si>
  <si>
    <t>Mosby</t>
  </si>
  <si>
    <t>0-8016-0067-7</t>
  </si>
  <si>
    <t>01440</t>
  </si>
  <si>
    <t>Plastic &amp; Reconstructive Surery of the Head &amp; Neck V.2</t>
  </si>
  <si>
    <t>01441</t>
  </si>
  <si>
    <t>01442</t>
  </si>
  <si>
    <t>Modern Trends Plastic Surgery</t>
  </si>
  <si>
    <t>1964</t>
  </si>
  <si>
    <t>London</t>
  </si>
  <si>
    <t>gift</t>
  </si>
  <si>
    <t>R 62 GT</t>
  </si>
  <si>
    <t>Gibson, T.</t>
  </si>
  <si>
    <t>01443</t>
  </si>
  <si>
    <t>Plastische Operationen An Kopf Und Hals.</t>
  </si>
  <si>
    <t>1964</t>
  </si>
  <si>
    <t>Berlin</t>
  </si>
  <si>
    <t>R 62 DHJ</t>
  </si>
  <si>
    <t>Denecke,H.J. &amp; Meyer, R.</t>
  </si>
  <si>
    <t>Springer</t>
  </si>
  <si>
    <t>01444</t>
  </si>
  <si>
    <t>gift</t>
  </si>
  <si>
    <t>01445</t>
  </si>
  <si>
    <t>01446</t>
  </si>
  <si>
    <t>01447</t>
  </si>
  <si>
    <t>Reconstructive Plastic Surgery.  V.1</t>
  </si>
  <si>
    <t>1964</t>
  </si>
  <si>
    <t>Philadelphia.</t>
  </si>
  <si>
    <t>R 62 CJM</t>
  </si>
  <si>
    <t>01448</t>
  </si>
  <si>
    <t>1964</t>
  </si>
  <si>
    <t>01449</t>
  </si>
  <si>
    <t>1964</t>
  </si>
  <si>
    <t>01450</t>
  </si>
  <si>
    <t>01451</t>
  </si>
  <si>
    <t>01452</t>
  </si>
  <si>
    <t>Reconstructive Plastic Surgery.  V.2</t>
  </si>
  <si>
    <t>01453</t>
  </si>
  <si>
    <t>Reconstructive Plastic Surgery.  V.3</t>
  </si>
  <si>
    <t>01454</t>
  </si>
  <si>
    <t>2nd ed.1963</t>
  </si>
  <si>
    <t>R 62 BMI.2</t>
  </si>
  <si>
    <t>01455</t>
  </si>
  <si>
    <t>Principles &amp; Practice of Plastic Surgery.</t>
  </si>
  <si>
    <t>2nd ed.1964</t>
  </si>
  <si>
    <t>R62 BAJ.2</t>
  </si>
  <si>
    <t>Barsky, Arthur J.</t>
  </si>
  <si>
    <t>McGraw-Hill Book</t>
  </si>
  <si>
    <t>63-19305</t>
  </si>
  <si>
    <t>01456</t>
  </si>
  <si>
    <t>gift</t>
  </si>
  <si>
    <t>01457</t>
  </si>
  <si>
    <t>01458</t>
  </si>
  <si>
    <t>01459</t>
  </si>
  <si>
    <t xml:space="preserve">Plastic Surgery. </t>
  </si>
  <si>
    <t>1964</t>
  </si>
  <si>
    <t>London</t>
  </si>
  <si>
    <t>R62 BR</t>
  </si>
  <si>
    <t>Battle,Richard.</t>
  </si>
  <si>
    <t>01460</t>
  </si>
  <si>
    <t>01461</t>
  </si>
  <si>
    <t>01462</t>
  </si>
  <si>
    <t>01463</t>
  </si>
  <si>
    <t>01464</t>
  </si>
  <si>
    <t>01465</t>
  </si>
  <si>
    <t>01466</t>
  </si>
  <si>
    <t>解剖学</t>
  </si>
  <si>
    <t>1939</t>
  </si>
  <si>
    <t>Japanese</t>
  </si>
  <si>
    <t>R322 OK</t>
  </si>
  <si>
    <t>01467</t>
  </si>
  <si>
    <t>01468</t>
  </si>
  <si>
    <t>01469</t>
  </si>
  <si>
    <t>0-942219-18-X</t>
  </si>
  <si>
    <t>01470</t>
  </si>
  <si>
    <t>01471</t>
  </si>
  <si>
    <t>01472</t>
  </si>
  <si>
    <t>01473</t>
  </si>
  <si>
    <t>01474</t>
  </si>
  <si>
    <t>01475</t>
  </si>
  <si>
    <t>01476</t>
  </si>
  <si>
    <t>01477</t>
  </si>
  <si>
    <t>01478</t>
  </si>
  <si>
    <t>01479</t>
  </si>
  <si>
    <t>01480</t>
  </si>
  <si>
    <t>01481</t>
  </si>
  <si>
    <t xml:space="preserve">Plastic &amp; Reconstructive Surgery </t>
  </si>
  <si>
    <t>1948</t>
  </si>
  <si>
    <t>Springfield</t>
  </si>
  <si>
    <t>R 62PEC</t>
  </si>
  <si>
    <t>Pedgett, E.C.</t>
  </si>
  <si>
    <t>01482</t>
  </si>
  <si>
    <t>01483</t>
  </si>
  <si>
    <t>01484</t>
  </si>
  <si>
    <t>01485</t>
  </si>
  <si>
    <t>01486</t>
  </si>
  <si>
    <t>07资产清查注销</t>
  </si>
  <si>
    <r>
      <t>1</t>
    </r>
    <r>
      <rPr>
        <sz val="12"/>
        <rFont val="宋体"/>
        <family val="0"/>
      </rPr>
      <t>964</t>
    </r>
  </si>
  <si>
    <t>01487</t>
  </si>
  <si>
    <t>01488</t>
  </si>
  <si>
    <t>01489</t>
  </si>
  <si>
    <r>
      <t>1</t>
    </r>
    <r>
      <rPr>
        <sz val="12"/>
        <rFont val="宋体"/>
        <family val="0"/>
      </rPr>
      <t>948</t>
    </r>
  </si>
  <si>
    <t>01490</t>
  </si>
  <si>
    <t>01491</t>
  </si>
  <si>
    <t>01492</t>
  </si>
  <si>
    <t>01493</t>
  </si>
  <si>
    <t>01494</t>
  </si>
  <si>
    <t>01495</t>
  </si>
  <si>
    <t xml:space="preserve"> </t>
  </si>
  <si>
    <t>01496</t>
  </si>
  <si>
    <t>01497</t>
  </si>
  <si>
    <t>07年资产清查注销</t>
  </si>
  <si>
    <t>01498</t>
  </si>
  <si>
    <t>01499</t>
  </si>
  <si>
    <t>01500</t>
  </si>
  <si>
    <t>The Principles &amp; Art of Plastic Surgery V.1</t>
  </si>
  <si>
    <t>1957</t>
  </si>
  <si>
    <t>London</t>
  </si>
  <si>
    <t>R 62 GH</t>
  </si>
  <si>
    <t>Gillies, H</t>
  </si>
  <si>
    <t>Butterworths.</t>
  </si>
  <si>
    <t>01501</t>
  </si>
  <si>
    <t>The Principles &amp; Art of Plastic Surgery V.2</t>
  </si>
  <si>
    <t>1957</t>
  </si>
  <si>
    <t>01502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</si>
  <si>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</si>
  <si>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</si>
  <si>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</si>
  <si>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</si>
  <si>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</si>
  <si>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</si>
  <si>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</si>
  <si>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</si>
  <si>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01511</t>
  </si>
  <si>
    <t>01512</t>
  </si>
  <si>
    <t>01513</t>
  </si>
  <si>
    <t>01514</t>
  </si>
  <si>
    <t>01515</t>
  </si>
  <si>
    <t>01516</t>
  </si>
  <si>
    <t>01517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</si>
  <si>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</si>
  <si>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</si>
  <si>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</si>
  <si>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</si>
  <si>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</si>
  <si>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</si>
  <si>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</si>
  <si>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</si>
  <si>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01526</t>
  </si>
  <si>
    <t>01527</t>
  </si>
  <si>
    <t>01528</t>
  </si>
  <si>
    <t>01529</t>
  </si>
  <si>
    <t>01530</t>
  </si>
  <si>
    <t>01531</t>
  </si>
  <si>
    <t>01532</t>
  </si>
  <si>
    <t>01533</t>
  </si>
  <si>
    <t>01534</t>
  </si>
  <si>
    <t>01535</t>
  </si>
  <si>
    <t>01536</t>
  </si>
  <si>
    <t>01537</t>
  </si>
  <si>
    <t>01538</t>
  </si>
  <si>
    <t>01539</t>
  </si>
  <si>
    <t>01540</t>
  </si>
  <si>
    <t>01541</t>
  </si>
  <si>
    <t>01542</t>
  </si>
  <si>
    <t>01543</t>
  </si>
  <si>
    <t>01544</t>
  </si>
  <si>
    <t>01545</t>
  </si>
  <si>
    <t>01546</t>
  </si>
  <si>
    <t>01547</t>
  </si>
  <si>
    <t>01548</t>
  </si>
  <si>
    <t>01549</t>
  </si>
  <si>
    <t>Plastic Surgery</t>
  </si>
  <si>
    <t>1962</t>
  </si>
  <si>
    <t>R 62SRB</t>
  </si>
  <si>
    <t>Stark,R.B.</t>
  </si>
  <si>
    <t>01550</t>
  </si>
  <si>
    <t>The Essentials of Plastic Surgery</t>
  </si>
  <si>
    <t>1963</t>
  </si>
  <si>
    <t>Blackwell</t>
  </si>
  <si>
    <t>R 62 PEW</t>
  </si>
  <si>
    <t>Peet E.W.&amp; Patterson, T.J.S.</t>
  </si>
  <si>
    <t>Oxford</t>
  </si>
  <si>
    <t>01551</t>
  </si>
  <si>
    <t>01552</t>
  </si>
  <si>
    <t>01553</t>
  </si>
  <si>
    <t>01554</t>
  </si>
  <si>
    <t>陈焕然</t>
  </si>
  <si>
    <t>R 62 GH</t>
  </si>
  <si>
    <t>01555</t>
  </si>
  <si>
    <t>The Principles &amp; Art of Plastic Surgery  V.2</t>
  </si>
  <si>
    <t>1957</t>
  </si>
  <si>
    <t>Gillies,S.H. &amp; Millard, D.R.</t>
  </si>
  <si>
    <t>R62 GH</t>
  </si>
  <si>
    <t>01556</t>
  </si>
  <si>
    <t>gift</t>
  </si>
  <si>
    <t>01557</t>
  </si>
  <si>
    <t>Reconstructive Plastic Surgery.  V.5</t>
  </si>
  <si>
    <t>R 62 CJM.</t>
  </si>
  <si>
    <t>01558</t>
  </si>
  <si>
    <t>01559</t>
  </si>
  <si>
    <t>01560</t>
  </si>
  <si>
    <t>01561</t>
  </si>
  <si>
    <t>03534</t>
  </si>
  <si>
    <t>The Year Book of Orthopedics, Traumatic &amp; Surgery</t>
  </si>
  <si>
    <t>1963-64</t>
  </si>
  <si>
    <t>无</t>
  </si>
  <si>
    <t>01562</t>
  </si>
  <si>
    <t>gift</t>
  </si>
  <si>
    <t>01563</t>
  </si>
  <si>
    <t>01564</t>
  </si>
  <si>
    <t>01565</t>
  </si>
  <si>
    <t>01566</t>
  </si>
  <si>
    <t>Plastic Surgery in The Tropics</t>
  </si>
  <si>
    <t>1965</t>
  </si>
  <si>
    <t>R 62MRJ</t>
  </si>
  <si>
    <t>Maneksha,R.J.</t>
  </si>
  <si>
    <t>01567</t>
  </si>
  <si>
    <t>01568</t>
  </si>
  <si>
    <t>01569</t>
  </si>
  <si>
    <t>01570</t>
  </si>
  <si>
    <t>01571</t>
  </si>
  <si>
    <t>01572</t>
  </si>
  <si>
    <t>01573</t>
  </si>
  <si>
    <t>01574</t>
  </si>
  <si>
    <t>01575</t>
  </si>
  <si>
    <t>01576</t>
  </si>
  <si>
    <t>01577</t>
  </si>
  <si>
    <t>01578</t>
  </si>
  <si>
    <t>01579</t>
  </si>
  <si>
    <t>01580</t>
  </si>
  <si>
    <t>01581</t>
  </si>
  <si>
    <t>01582</t>
  </si>
  <si>
    <t>01583</t>
  </si>
  <si>
    <t>The Unfavorable Result in Plastic Surgery  V.1</t>
  </si>
  <si>
    <t>2nd 1984</t>
  </si>
  <si>
    <t>Atlas of Foot &amp; Ankle Surgery</t>
  </si>
  <si>
    <t>Philadelphia</t>
  </si>
  <si>
    <t>R 658.3 SMJ</t>
  </si>
  <si>
    <t>Shereff, M.J.</t>
  </si>
  <si>
    <t>Saunders</t>
  </si>
  <si>
    <t>0-7216-3537-7</t>
  </si>
  <si>
    <t>02383</t>
  </si>
  <si>
    <t>Immunmicroscopy: A Diagnostic Tool for the Surgecal Pathologist.</t>
  </si>
  <si>
    <t>2nd.1994</t>
  </si>
  <si>
    <t>R 444.6 TCR.2</t>
  </si>
  <si>
    <t>02384</t>
  </si>
  <si>
    <t>Principles &amp; Practice of Regional Anaesthesia.</t>
  </si>
  <si>
    <t>2nd.1993</t>
  </si>
  <si>
    <t>R 614 WAJW.2</t>
  </si>
  <si>
    <t>Wildsmith,J.A.W.</t>
  </si>
  <si>
    <t>Livingstong</t>
  </si>
  <si>
    <t>0-443-04475-9</t>
  </si>
  <si>
    <t>02385</t>
  </si>
  <si>
    <t>Clinical Oral Medicine.</t>
  </si>
  <si>
    <t>1993</t>
  </si>
  <si>
    <t>Oxford</t>
  </si>
  <si>
    <t>R 781 LMAO</t>
  </si>
  <si>
    <t>Lewis,M.A.O.</t>
  </si>
  <si>
    <t>0-7236-2255-8</t>
  </si>
  <si>
    <t>02386</t>
  </si>
  <si>
    <t>Medical Embryology.</t>
  </si>
  <si>
    <t>1994</t>
  </si>
  <si>
    <t>New York</t>
  </si>
  <si>
    <t>R 321 MJ</t>
  </si>
  <si>
    <t>Mclachlan,J.</t>
  </si>
  <si>
    <t>Addison-Wesley</t>
  </si>
  <si>
    <t>0-201-54420-2</t>
  </si>
  <si>
    <t>02387</t>
  </si>
  <si>
    <t>The Right Test: A Physician's Guide to Laboratory Medicine</t>
  </si>
  <si>
    <t>2nd.1993</t>
  </si>
  <si>
    <t>Philadelphia</t>
  </si>
  <si>
    <t>R446 SCE.2</t>
  </si>
  <si>
    <t>Speicher,C.E.</t>
  </si>
  <si>
    <t>书在架上</t>
  </si>
  <si>
    <t>02388</t>
  </si>
  <si>
    <t>Resuscitation: Key Data</t>
  </si>
  <si>
    <t>Oxford</t>
  </si>
  <si>
    <t>R 44 PMJA</t>
  </si>
  <si>
    <t>Parr,M.J.A.</t>
  </si>
  <si>
    <t>BIOS Sci</t>
  </si>
  <si>
    <t>02389</t>
  </si>
  <si>
    <t>Edition Technical Writing</t>
  </si>
  <si>
    <t>1993</t>
  </si>
  <si>
    <t>G 232 SDC</t>
  </si>
  <si>
    <t>Samson, D.C.Jr.</t>
  </si>
  <si>
    <t>0-19-506351-1</t>
  </si>
  <si>
    <t>02390</t>
  </si>
  <si>
    <t>World Databases in Medicine. V.2</t>
  </si>
  <si>
    <t>London</t>
  </si>
  <si>
    <t>R-64 ACJ</t>
  </si>
  <si>
    <t>Armsttrong, C.J.</t>
  </si>
  <si>
    <t>Bowker-Saur</t>
  </si>
  <si>
    <t>0-86291-613-5</t>
  </si>
  <si>
    <t>02391</t>
  </si>
  <si>
    <t>Total Quality Management for Hospital Nutrition Services.</t>
  </si>
  <si>
    <t>1994</t>
  </si>
  <si>
    <t>Gaithersburg</t>
  </si>
  <si>
    <t>R 459.3 SMR</t>
  </si>
  <si>
    <t>Schiller, M.R.</t>
  </si>
  <si>
    <t>Aspen Publishers</t>
  </si>
  <si>
    <t>书在架上</t>
  </si>
  <si>
    <t>02392</t>
  </si>
  <si>
    <t>gift</t>
  </si>
  <si>
    <t>02393</t>
  </si>
  <si>
    <t>02394</t>
  </si>
  <si>
    <t>02395</t>
  </si>
  <si>
    <t>02396</t>
  </si>
  <si>
    <t>02397</t>
  </si>
  <si>
    <t>02398</t>
  </si>
  <si>
    <t>02399</t>
  </si>
  <si>
    <t>02400</t>
  </si>
  <si>
    <t>02401</t>
  </si>
  <si>
    <t>02402</t>
  </si>
  <si>
    <t>02403</t>
  </si>
  <si>
    <t>02404</t>
  </si>
  <si>
    <t>02405</t>
  </si>
  <si>
    <t>肥厚性瘢痕</t>
  </si>
  <si>
    <t>R 62 DPWY</t>
  </si>
  <si>
    <t>4-7719-0142-2</t>
  </si>
  <si>
    <t>02406</t>
  </si>
  <si>
    <t>gift</t>
  </si>
  <si>
    <t>02407</t>
  </si>
  <si>
    <t>02408</t>
  </si>
  <si>
    <t>02409</t>
  </si>
  <si>
    <t>02410</t>
  </si>
  <si>
    <t>00904</t>
  </si>
  <si>
    <t>02412</t>
  </si>
  <si>
    <t>02413</t>
  </si>
  <si>
    <t>02414</t>
  </si>
  <si>
    <t>02415</t>
  </si>
  <si>
    <t>Chicago</t>
  </si>
  <si>
    <t>Mosby</t>
  </si>
  <si>
    <t>0-8151-6038-0</t>
  </si>
  <si>
    <t>02416</t>
  </si>
  <si>
    <t>gift</t>
  </si>
  <si>
    <t>02417</t>
  </si>
  <si>
    <t>gift</t>
  </si>
  <si>
    <t>02418</t>
  </si>
  <si>
    <t>02419</t>
  </si>
  <si>
    <t>02420</t>
  </si>
  <si>
    <t>02421</t>
  </si>
  <si>
    <t>02422</t>
  </si>
  <si>
    <t>gift</t>
  </si>
  <si>
    <t>02423</t>
  </si>
  <si>
    <t>02424</t>
  </si>
  <si>
    <t>02425</t>
  </si>
  <si>
    <t>02426</t>
  </si>
  <si>
    <t>Esthetic Maxillofacial Surgery</t>
  </si>
  <si>
    <t>1994</t>
  </si>
  <si>
    <t>Philadelphia.</t>
  </si>
  <si>
    <t>R 782.2 EBN</t>
  </si>
  <si>
    <t>Epker,B.N.</t>
  </si>
  <si>
    <t>LEA &amp; Febiger</t>
  </si>
  <si>
    <t>0-8121-1759-X</t>
  </si>
  <si>
    <t>02427</t>
  </si>
  <si>
    <t>02428</t>
  </si>
  <si>
    <t>02429</t>
  </si>
  <si>
    <t>02430</t>
  </si>
  <si>
    <t>02431</t>
  </si>
  <si>
    <t>02432</t>
  </si>
  <si>
    <t>02433</t>
  </si>
  <si>
    <t>02434</t>
  </si>
  <si>
    <t>02435</t>
  </si>
  <si>
    <t>02436</t>
  </si>
  <si>
    <t>02437</t>
  </si>
  <si>
    <t>02438</t>
  </si>
  <si>
    <t>02439</t>
  </si>
  <si>
    <t>03529</t>
  </si>
  <si>
    <t>Year Book of Dermatology 1990</t>
  </si>
  <si>
    <t>gift</t>
  </si>
  <si>
    <t>02440</t>
  </si>
  <si>
    <t>gifr</t>
  </si>
  <si>
    <t>02441</t>
  </si>
  <si>
    <t>gifr</t>
  </si>
  <si>
    <t>02442</t>
  </si>
  <si>
    <t>02443</t>
  </si>
  <si>
    <t>02444</t>
  </si>
  <si>
    <t>02445</t>
  </si>
  <si>
    <t>02446</t>
  </si>
  <si>
    <t>02447</t>
  </si>
  <si>
    <t>02448</t>
  </si>
  <si>
    <t>02449</t>
  </si>
  <si>
    <t>0-941158-83-7</t>
  </si>
  <si>
    <t>02450</t>
  </si>
  <si>
    <t>gifr</t>
  </si>
  <si>
    <t>02451</t>
  </si>
  <si>
    <t>Sectional Anatomuy of the Head &amp; Neck with Correlative Diagnostic Imaging.</t>
  </si>
  <si>
    <t>R 323.1 RLJ</t>
  </si>
  <si>
    <t>Romrell, L.J.</t>
  </si>
  <si>
    <t>Lea &amp; Febiger</t>
  </si>
  <si>
    <t>0-8121-1673-9</t>
  </si>
  <si>
    <t>02452</t>
  </si>
  <si>
    <t>Endoscopically Assisted Aesthetic Plastic Surgery</t>
  </si>
  <si>
    <t>1996</t>
  </si>
  <si>
    <t>R 623 FPE</t>
  </si>
  <si>
    <t>Fodor, P.B. &amp; Isse, N.G.</t>
  </si>
  <si>
    <t>0-8151-3389-8</t>
  </si>
  <si>
    <t>02453</t>
  </si>
  <si>
    <t>Cosmetic Laser Surgery</t>
  </si>
  <si>
    <t>1996</t>
  </si>
  <si>
    <t>R 623 ATS</t>
  </si>
  <si>
    <t>Alster,T.S.</t>
  </si>
  <si>
    <t>Wiley-Liss</t>
  </si>
  <si>
    <t>0-471-12242-4</t>
  </si>
  <si>
    <t>02454</t>
  </si>
  <si>
    <t>Anatomy of the Dog: An Illustrated Text.</t>
  </si>
  <si>
    <t>3rd.1994</t>
  </si>
  <si>
    <t>Q 959.8 BKD.3</t>
  </si>
  <si>
    <t>Baudras,K.D.</t>
  </si>
  <si>
    <t>0-7234-1920-5</t>
  </si>
  <si>
    <t>02455</t>
  </si>
  <si>
    <t>Surgery Rejuvenation of the Face</t>
  </si>
  <si>
    <t>2nd.1996</t>
  </si>
  <si>
    <t>St.Louis.</t>
  </si>
  <si>
    <t>R623.2 BTJ.2</t>
  </si>
  <si>
    <t>Baker, T.J. et al.</t>
  </si>
  <si>
    <t>0-8016-0153-3</t>
  </si>
  <si>
    <t>02456</t>
  </si>
  <si>
    <t>Cutaneous Medicine &amp; SurgeryL An Integrated Program In Dermatology. V.1</t>
  </si>
  <si>
    <t>1996</t>
  </si>
  <si>
    <t>R 75 AKA</t>
  </si>
  <si>
    <t>Arndt,K.A.</t>
  </si>
  <si>
    <t>0-7216-4852-5</t>
  </si>
  <si>
    <t>02457</t>
  </si>
  <si>
    <t>Cutaneous Medicine &amp; SurgeryL An Integrated Program In Dermatology. V.2</t>
  </si>
  <si>
    <t>02458</t>
  </si>
  <si>
    <t>Eyelid Surgery: Principles &amp; Techniques.</t>
  </si>
  <si>
    <t>1995</t>
  </si>
  <si>
    <t>R624.12 MCD</t>
  </si>
  <si>
    <t>McCord, D.D.Jr.</t>
  </si>
  <si>
    <t>0-7817-0293-3</t>
  </si>
  <si>
    <t>02459</t>
  </si>
  <si>
    <t>Laser Surgery &amp; Medicine: Principles &amp; Practice</t>
  </si>
  <si>
    <t>1996</t>
  </si>
  <si>
    <t>New York</t>
  </si>
  <si>
    <t>R 616.4 PCA</t>
  </si>
  <si>
    <t>Puliafito,C.A.</t>
  </si>
  <si>
    <t>0-441-12070-7</t>
  </si>
  <si>
    <t>02460</t>
  </si>
  <si>
    <t>Airway Management: Principles &amp; Practice.</t>
  </si>
  <si>
    <t>R614.2 BJL</t>
  </si>
  <si>
    <t>Benumof,J.L.</t>
  </si>
  <si>
    <t>Mosby</t>
  </si>
  <si>
    <t>邓小明借</t>
  </si>
  <si>
    <t>02461</t>
  </si>
  <si>
    <t>Cleft Lip &amp; Palate:Prnciples &amp; Practice</t>
  </si>
  <si>
    <t>1996</t>
  </si>
  <si>
    <t>R 782.2 BS</t>
  </si>
  <si>
    <t>Berkowitz,Samuel</t>
  </si>
  <si>
    <t>1-56593-588-8</t>
  </si>
  <si>
    <t>02462</t>
  </si>
  <si>
    <t>Cleft Lip &amp; Palate:Perspectives in Management</t>
  </si>
  <si>
    <t>1-56593-589-8</t>
  </si>
  <si>
    <t>02463</t>
  </si>
  <si>
    <t>Regional Anesthesia: An Atlas of Anatomy &amp; Techniques</t>
  </si>
  <si>
    <t>1996</t>
  </si>
  <si>
    <t>R 614.3 HMB</t>
  </si>
  <si>
    <t>Hahn,M.B.</t>
  </si>
  <si>
    <t>Mosby</t>
  </si>
  <si>
    <t>0-8151-4121-1</t>
  </si>
  <si>
    <t>02464</t>
  </si>
  <si>
    <t>Endoscopic Plastic Surgery</t>
  </si>
  <si>
    <t>R 62 ROM</t>
  </si>
  <si>
    <t>Ramirez,O.M. &amp; Daniel,R.K.</t>
  </si>
  <si>
    <t>0-387-94466-4</t>
  </si>
  <si>
    <t>02465</t>
  </si>
  <si>
    <t>Advances in Plastic &amp; Reconstructive Surgery V.12</t>
  </si>
  <si>
    <t>1996</t>
  </si>
  <si>
    <t>St.Louis.</t>
  </si>
  <si>
    <t>R 62 HMB</t>
  </si>
  <si>
    <t>Mosby</t>
  </si>
  <si>
    <t>0-8151-4069-X</t>
  </si>
  <si>
    <t>02466</t>
  </si>
  <si>
    <t>Facial Clefts &amp; Craniosynostosis :Principles &amp; Management</t>
  </si>
  <si>
    <t>1996</t>
  </si>
  <si>
    <t>R 782.2 TTA</t>
  </si>
  <si>
    <t>Turvey, T.A.&amp; Vig,K.W.L.</t>
  </si>
  <si>
    <t>0-7216-3783-3</t>
  </si>
  <si>
    <t>02467</t>
  </si>
  <si>
    <t>Techniques in Hand Surgery</t>
  </si>
  <si>
    <t>1996</t>
  </si>
  <si>
    <t>Baltimore</t>
  </si>
  <si>
    <t>R 658.2 BWF</t>
  </si>
  <si>
    <t>Blair,W.F.</t>
  </si>
  <si>
    <t>Williams &amp; Wilkind</t>
  </si>
  <si>
    <t>0-683-00842-0</t>
  </si>
  <si>
    <t>02468</t>
  </si>
  <si>
    <t>Atlas of Microsurgical Composite Tissue Transplantation</t>
  </si>
  <si>
    <t>1996</t>
  </si>
  <si>
    <t>R 622 SD</t>
  </si>
  <si>
    <t>Donald,S.</t>
  </si>
  <si>
    <t>0-7216-2870-2</t>
  </si>
  <si>
    <t>02469</t>
  </si>
  <si>
    <t>Reconstructive Plastic Surgery for Cancer</t>
  </si>
  <si>
    <t>1996</t>
  </si>
  <si>
    <t>R 622 KSS</t>
  </si>
  <si>
    <t>Kroll, S.S.</t>
  </si>
  <si>
    <t>Mosby</t>
  </si>
  <si>
    <t>0-8151-5264-7</t>
  </si>
  <si>
    <t>02470</t>
  </si>
  <si>
    <t>Current Oral &amp; Maxillofacial Imaging</t>
  </si>
  <si>
    <t>Philadelphia.</t>
  </si>
  <si>
    <t>R812 RTF</t>
  </si>
  <si>
    <t>Razmus,T.F.</t>
  </si>
  <si>
    <t>0-7216-4005-2</t>
  </si>
  <si>
    <t>02471</t>
  </si>
  <si>
    <t>Small Animal Surgery</t>
  </si>
  <si>
    <t>Q95-3 HJ</t>
  </si>
  <si>
    <t>Harari, J.</t>
  </si>
  <si>
    <t>Williams &amp; Wilkind</t>
  </si>
  <si>
    <t>0-683-03910-5</t>
  </si>
  <si>
    <t>02472</t>
  </si>
  <si>
    <t>Paychiatry.</t>
  </si>
  <si>
    <r>
      <t>1</t>
    </r>
    <r>
      <rPr>
        <sz val="12"/>
        <rFont val="宋体"/>
        <family val="0"/>
      </rPr>
      <t>989清点缺失</t>
    </r>
  </si>
  <si>
    <t>01792</t>
  </si>
  <si>
    <t>8年资产注销</t>
  </si>
  <si>
    <t>01793</t>
  </si>
  <si>
    <t>01794</t>
  </si>
  <si>
    <t>01795</t>
  </si>
  <si>
    <t>01796</t>
  </si>
  <si>
    <t>The Year Book of Anesthesia</t>
  </si>
  <si>
    <t>1986</t>
  </si>
  <si>
    <t>01797</t>
  </si>
  <si>
    <t>01798</t>
  </si>
  <si>
    <t>1983</t>
  </si>
  <si>
    <t>01799</t>
  </si>
  <si>
    <t>1985</t>
  </si>
  <si>
    <t>01800</t>
  </si>
  <si>
    <t>01801</t>
  </si>
  <si>
    <t>01802</t>
  </si>
  <si>
    <r>
      <t>1</t>
    </r>
    <r>
      <rPr>
        <sz val="12"/>
        <rFont val="宋体"/>
        <family val="0"/>
      </rPr>
      <t>994清点缺失</t>
    </r>
  </si>
  <si>
    <t>0-323-02070-4</t>
  </si>
  <si>
    <t>Zakariasen,Kenneth L.</t>
  </si>
  <si>
    <t>2004 Year Book of Dentistry</t>
  </si>
  <si>
    <t>0-323-01599-9</t>
  </si>
  <si>
    <t>Rhodes, Sharon.B.&amp; David, Mary.E.</t>
  </si>
  <si>
    <t>Dorland,s Plastic Surgery Word Book for Medical Transcriptionists.</t>
  </si>
  <si>
    <t>R 62 RSB</t>
  </si>
  <si>
    <t>0-7216-9395-4</t>
  </si>
  <si>
    <t>Brown, David.L. &amp; Borschel, G.H.</t>
  </si>
  <si>
    <t>Michigan Manual of Plastic Surgery</t>
  </si>
  <si>
    <t>R 62 BDL</t>
  </si>
  <si>
    <t>0-7817-5189-6</t>
  </si>
  <si>
    <t>Lippincott Williams &amp; Wilkins.</t>
  </si>
  <si>
    <r>
      <t>2004 Year Book of Plastic &amp; Aesthetic Surgery</t>
    </r>
    <r>
      <rPr>
        <vertAlign val="superscript"/>
        <sz val="12"/>
        <color indexed="12"/>
        <rFont val="Times New Roman"/>
        <family val="1"/>
      </rPr>
      <t>TM</t>
    </r>
  </si>
  <si>
    <t>0-323-02061-5</t>
  </si>
  <si>
    <t xml:space="preserve">Mosby </t>
  </si>
  <si>
    <t>Thomas, J.R.</t>
  </si>
  <si>
    <t>Facial Plastic Surgery Clinics of North America.</t>
  </si>
  <si>
    <t>Dashfield, A. &amp; Murphy, P.M.</t>
  </si>
  <si>
    <t>Short-Answer Questions &amp; Intensive Care.</t>
  </si>
  <si>
    <t>2nd.ed.</t>
  </si>
  <si>
    <t>R614 DA.2</t>
  </si>
  <si>
    <t>0-340-807083</t>
  </si>
  <si>
    <t>Arnold.</t>
  </si>
  <si>
    <t>El Askary, Abd El Salam.</t>
  </si>
  <si>
    <t>Reconstructive Aesthetic Implant Surgery.</t>
  </si>
  <si>
    <t>Iowa</t>
  </si>
  <si>
    <t>782.12 EAA</t>
  </si>
  <si>
    <t>0-8138-2108-8</t>
  </si>
  <si>
    <t>Blackwell Munksgaard</t>
  </si>
  <si>
    <t>Nerad, J.A.</t>
  </si>
  <si>
    <t>Oculoplastic Surgery in Ophthalmology.</t>
  </si>
  <si>
    <t>St.Louis.</t>
  </si>
  <si>
    <t>R 624.12 NJA</t>
  </si>
  <si>
    <t>0-323-00174-2</t>
  </si>
  <si>
    <t>Mosby.</t>
  </si>
  <si>
    <t>Mauriello, J.A.Jr.</t>
  </si>
  <si>
    <t>Techniques of cosmetic Eyelid Surgery.</t>
  </si>
  <si>
    <t>R 624.12 MJA</t>
  </si>
  <si>
    <t>0-7817-4466-0</t>
  </si>
  <si>
    <t>Lippincott Williams &amp; wilkins.</t>
  </si>
  <si>
    <t>Tyers, A.G. &amp; Collin, J.R.O.</t>
  </si>
  <si>
    <t>Colour atlas of Ophthalmic Plastic Surgery.</t>
  </si>
  <si>
    <t>R 624.12 TAG.2</t>
  </si>
  <si>
    <t>0-7506-4254-8</t>
  </si>
  <si>
    <t>Butterworth Heinemann</t>
  </si>
  <si>
    <t xml:space="preserve">McGregor, A.D.et. al </t>
  </si>
  <si>
    <t>Fundamental Techniques of Plastic Surgery.</t>
  </si>
  <si>
    <t>10th.ed.</t>
  </si>
  <si>
    <t>Edinburgh.</t>
  </si>
  <si>
    <t>R 62 MAD.10</t>
  </si>
  <si>
    <t>0-443-06372-9</t>
  </si>
  <si>
    <t>Churchill Livingstone.</t>
  </si>
  <si>
    <t xml:space="preserve">Unger, W.P. &amp; Shapiro, </t>
  </si>
  <si>
    <t>Hair Transplantation.</t>
  </si>
  <si>
    <t>4th.ed.</t>
  </si>
  <si>
    <t>R 622 UWP.4</t>
  </si>
  <si>
    <t>0-8247-4110-2</t>
  </si>
  <si>
    <t>Marcel Deller.</t>
  </si>
  <si>
    <t>Latrenta, G.S.</t>
  </si>
  <si>
    <t>Atlas of Aesthetic Face &amp; Neck Surgery.</t>
  </si>
  <si>
    <t>0-7216-8572-2</t>
  </si>
  <si>
    <t>Saunders.</t>
  </si>
  <si>
    <t>Dolan, R.W.</t>
  </si>
  <si>
    <t>Facial Plastic , Reconstructive, &amp; Trauma Surgery.</t>
  </si>
  <si>
    <t>R 624.1 DRW</t>
  </si>
  <si>
    <t>0-8247-4595-7</t>
  </si>
  <si>
    <t>Yaszemski, M.J. et al.</t>
  </si>
  <si>
    <t>Biomaterials in Orthopedics</t>
  </si>
  <si>
    <t>R318.08 YMJ</t>
  </si>
  <si>
    <t>0-8247-4294-X</t>
  </si>
  <si>
    <t>Kirby, R.S.</t>
  </si>
  <si>
    <t>An Atlas of Erectile Dysfunction.</t>
  </si>
  <si>
    <t>2nd ed.2004</t>
  </si>
  <si>
    <t>Boca Raton</t>
  </si>
  <si>
    <t>R 697.14 KRS.2</t>
  </si>
  <si>
    <t>1-84214-241-0</t>
  </si>
  <si>
    <t>The Parthenon Publishing Group.</t>
  </si>
  <si>
    <t>Maxillofacial Trauma &amp; Eshtetic Facial Reconstruction.</t>
  </si>
  <si>
    <t>R 782.2BPW</t>
  </si>
  <si>
    <t>0-443-07124-1</t>
  </si>
  <si>
    <t>Churchill Livingstone</t>
  </si>
  <si>
    <t>Yu,Han-Liang.et al.</t>
  </si>
  <si>
    <t xml:space="preserve">Atlas of Hand Anatomy &amp; Clinical Implications </t>
  </si>
  <si>
    <t>R 323.7YHL</t>
  </si>
  <si>
    <t>0-8151-7927-8</t>
  </si>
  <si>
    <t>Twonsend, C.M.Jr. et al.</t>
  </si>
  <si>
    <t>Sabiston Textbook of Surgery.</t>
  </si>
  <si>
    <t>17th ed.2004</t>
  </si>
  <si>
    <t>Philadephia.</t>
  </si>
  <si>
    <t>R 6 TCM.17</t>
  </si>
  <si>
    <t>0-7216-0409-9</t>
  </si>
  <si>
    <t>Elsevier Saunders</t>
  </si>
  <si>
    <t>Chen,W.P.</t>
  </si>
  <si>
    <t>Color Atlas of Cosmetic Oculofacial Surgery</t>
  </si>
  <si>
    <t>R 624.12 CWP</t>
  </si>
  <si>
    <t>0-7506-7422-9</t>
  </si>
  <si>
    <t>Poritsky, R. &amp; Freeman, B.K.</t>
  </si>
  <si>
    <t>Neuroanatomy To Color &amp; Study.</t>
  </si>
  <si>
    <t>R 322.8 PR</t>
  </si>
  <si>
    <t>1-56053-550-4</t>
  </si>
  <si>
    <t>Hanley &amp; Belfus.</t>
  </si>
  <si>
    <t>Logan, B.M.</t>
  </si>
  <si>
    <t>McMinn's Colur Atlas of Head &amp; Neck Anatomy</t>
  </si>
  <si>
    <t>3rd ed.</t>
  </si>
  <si>
    <t>R 323.1LBM</t>
  </si>
  <si>
    <t>0-7234-31965</t>
  </si>
  <si>
    <t>Morton,D.A. et al.</t>
  </si>
  <si>
    <t>Dissecton Guide for Human Anatomy.</t>
  </si>
  <si>
    <t>R 322 MDA</t>
  </si>
  <si>
    <t>0-443-06627-2</t>
  </si>
  <si>
    <t xml:space="preserve">Hollinger, J.O. &amp; Einhorn, T.A. et al. </t>
  </si>
  <si>
    <t>Bone Tissue Engineering</t>
  </si>
  <si>
    <t>R 318 HJO</t>
  </si>
  <si>
    <t>Baskin, L.S.</t>
  </si>
  <si>
    <t>Hypospadias &amp; Genital Developmen</t>
  </si>
  <si>
    <t>R 32 BLS</t>
  </si>
  <si>
    <t>Kahan, S. &amp; Raves, J.J.</t>
  </si>
  <si>
    <t>In A Page Surgery</t>
  </si>
  <si>
    <t>2004</t>
  </si>
  <si>
    <t>Malden</t>
  </si>
  <si>
    <t>R 6 KS</t>
  </si>
  <si>
    <t>1-4051-0365-5</t>
  </si>
  <si>
    <t xml:space="preserve">Blackwell </t>
  </si>
  <si>
    <r>
      <t>以下</t>
    </r>
    <r>
      <rPr>
        <sz val="12"/>
        <color indexed="14"/>
        <rFont val="Times New Roman"/>
        <family val="1"/>
      </rPr>
      <t>2005</t>
    </r>
    <r>
      <rPr>
        <sz val="12"/>
        <color indexed="14"/>
        <rFont val="宋体"/>
        <family val="0"/>
      </rPr>
      <t>年与年账符</t>
    </r>
  </si>
  <si>
    <t>Terino, E.O. &amp; Flowers, R.S.</t>
  </si>
  <si>
    <t>The Art of Alloplastic Facial Contouring.</t>
  </si>
  <si>
    <t>R 623 TEO</t>
  </si>
  <si>
    <t>Dostrovsky, J.O. et al.</t>
  </si>
  <si>
    <t>Proceedings of the 10th World Congress on Pain</t>
  </si>
  <si>
    <t>Seattle.</t>
  </si>
  <si>
    <t>R614-532DJO</t>
  </si>
  <si>
    <t>Iasp Press.</t>
  </si>
  <si>
    <t>Tissier, Claudia.</t>
  </si>
  <si>
    <t xml:space="preserve">The Surgical word Book. </t>
  </si>
  <si>
    <t>3rd.2004</t>
  </si>
  <si>
    <t>R 6 TC.3</t>
  </si>
  <si>
    <t>0-7216-0020-4</t>
  </si>
  <si>
    <t>2005年总数58册</t>
  </si>
  <si>
    <t>Stevns, Alan &amp; Lowe, J.S.</t>
  </si>
  <si>
    <t>Human Histology.</t>
  </si>
  <si>
    <t>3rd.2005</t>
  </si>
  <si>
    <t>R 33 SA.3</t>
  </si>
  <si>
    <t>0-3230-3663-5</t>
  </si>
  <si>
    <t>Millear, R.D.</t>
  </si>
  <si>
    <t>Miller's Anesthesia.</t>
  </si>
  <si>
    <t>6th.2005</t>
  </si>
  <si>
    <t>R 614 MRD.6</t>
  </si>
  <si>
    <t>0-443-0668-3</t>
  </si>
  <si>
    <t>Milller, R.D.</t>
  </si>
  <si>
    <t>R 614 MDR.6</t>
  </si>
  <si>
    <t>Chestnut, D.H.</t>
  </si>
  <si>
    <t>2003 Year Book of Anesthesiology &amp; Pain Management.</t>
  </si>
  <si>
    <t>0-323-01579-4</t>
  </si>
  <si>
    <t>2004 Year Book of Anesthesiology &amp; Pain Management.</t>
  </si>
  <si>
    <t>Berger,Richard A. &amp; Ladd,Amy L.et al.</t>
  </si>
  <si>
    <t>Year Book of Hand &amp; Upper Limb Surgery 2004.</t>
  </si>
  <si>
    <t>0-323-02127-1</t>
  </si>
  <si>
    <t>Copeland,Edward M.</t>
  </si>
  <si>
    <t>Year Book of Surgery 2003.</t>
  </si>
  <si>
    <t>0-323-01553-0</t>
  </si>
  <si>
    <t>Year Book of Surgery 2004.</t>
  </si>
  <si>
    <t>Burdick,William P.</t>
  </si>
  <si>
    <t>Year Book of Emergency Medicine 2003.</t>
  </si>
  <si>
    <t>0323-02069-0</t>
  </si>
  <si>
    <t>Year Book of Dentistiy2003.</t>
  </si>
  <si>
    <t>Collis, R. &amp; Plaat, F.</t>
  </si>
  <si>
    <t>Textbook of Obstetric Anesthesia.</t>
  </si>
  <si>
    <t>R614.3CRE</t>
  </si>
  <si>
    <t>1-900151-77-4</t>
  </si>
  <si>
    <t>Greenwich Medical Media Ltd.</t>
  </si>
  <si>
    <t>Sservant, Chris &amp; Purkiss,S.</t>
  </si>
  <si>
    <t>Positioning Patients for Surgery.</t>
  </si>
  <si>
    <t>R 6 SC</t>
  </si>
  <si>
    <t>1-84110-052-8</t>
  </si>
  <si>
    <t>Baker, S.R. &amp; Naficy, S.</t>
  </si>
  <si>
    <t>Principles of Nasal Reconstruction.</t>
  </si>
  <si>
    <t>R 624.23 BSR</t>
  </si>
  <si>
    <t>0-323-01147-0</t>
  </si>
  <si>
    <t>Rosen, Harvey.M.</t>
  </si>
  <si>
    <t>Aesthetic Perspectives in Jaw Surgery</t>
  </si>
  <si>
    <t>R 782.2RHM</t>
  </si>
  <si>
    <t>0-387-98304-X</t>
  </si>
  <si>
    <t>Gordon, Robert C.</t>
  </si>
  <si>
    <t>Manipulation Under Anesthesia.</t>
  </si>
  <si>
    <t>R614 GRC</t>
  </si>
  <si>
    <t>0-8493-1700-2</t>
  </si>
  <si>
    <t>Taylor &amp; Francis</t>
  </si>
  <si>
    <t>F-49 ME.6</t>
  </si>
  <si>
    <t>02553</t>
  </si>
  <si>
    <t>The Student's Guide to Doing Research on the Internet.</t>
  </si>
  <si>
    <t>1995</t>
  </si>
  <si>
    <t>TP 393.2 CD</t>
  </si>
  <si>
    <t>Campbell,D.</t>
  </si>
  <si>
    <t>0-201-48916-3</t>
  </si>
  <si>
    <t>02554</t>
  </si>
  <si>
    <t>The WindowsR 95 Bug Collection: Fixes &amp; Work-arounds for Nearly1000…</t>
  </si>
  <si>
    <t>TP 399 BB</t>
  </si>
  <si>
    <t>Brown,B.</t>
  </si>
  <si>
    <r>
      <t>7</t>
    </r>
    <r>
      <rPr>
        <sz val="12"/>
        <rFont val="宋体"/>
        <family val="0"/>
      </rPr>
      <t>-5062-0570-X</t>
    </r>
  </si>
  <si>
    <t>02195</t>
  </si>
  <si>
    <t>2007资产清查注销</t>
  </si>
  <si>
    <r>
      <t>1</t>
    </r>
    <r>
      <rPr>
        <sz val="12"/>
        <rFont val="宋体"/>
        <family val="0"/>
      </rPr>
      <t>987</t>
    </r>
  </si>
  <si>
    <r>
      <t>H</t>
    </r>
    <r>
      <rPr>
        <sz val="12"/>
        <rFont val="宋体"/>
        <family val="0"/>
      </rPr>
      <t xml:space="preserve">319.4 </t>
    </r>
  </si>
  <si>
    <t>02196</t>
  </si>
  <si>
    <t>2007资产清查注销</t>
  </si>
  <si>
    <r>
      <t>1</t>
    </r>
    <r>
      <rPr>
        <sz val="12"/>
        <rFont val="宋体"/>
        <family val="0"/>
      </rPr>
      <t>985</t>
    </r>
  </si>
  <si>
    <r>
      <t>H</t>
    </r>
    <r>
      <rPr>
        <sz val="12"/>
        <rFont val="宋体"/>
        <family val="0"/>
      </rPr>
      <t>319.4</t>
    </r>
  </si>
  <si>
    <t>02197</t>
  </si>
  <si>
    <t>02198</t>
  </si>
  <si>
    <t>H319 CJB</t>
  </si>
  <si>
    <t>02199</t>
  </si>
  <si>
    <t>俄文</t>
  </si>
  <si>
    <t>ＡＴ　ＡＣ</t>
  </si>
  <si>
    <t>02200</t>
  </si>
  <si>
    <t>俄文</t>
  </si>
  <si>
    <t>ＡＴ　ＡＣ</t>
  </si>
  <si>
    <t>R 624.1 X M</t>
  </si>
  <si>
    <t>02201</t>
  </si>
  <si>
    <t>ＡＴ　ＡＣ</t>
  </si>
  <si>
    <t>R624.21 CBA</t>
  </si>
  <si>
    <t>02202</t>
  </si>
  <si>
    <t>Hartrampf'a Breast Reconstruction with a Living Tissue</t>
  </si>
  <si>
    <t>1991</t>
  </si>
  <si>
    <t>Norfolk</t>
  </si>
  <si>
    <t>冯国平</t>
  </si>
  <si>
    <t>R626.1 HCR</t>
  </si>
  <si>
    <t>Hartrampf,C.R.</t>
  </si>
  <si>
    <t>A Hampton Press</t>
  </si>
  <si>
    <t>02203</t>
  </si>
  <si>
    <t>Cosmetic Blepharoplasty</t>
  </si>
  <si>
    <t>New York</t>
  </si>
  <si>
    <t>R 624.12 BSLc</t>
  </si>
  <si>
    <t>Bosniak, S.L.</t>
  </si>
  <si>
    <t>Raven Press</t>
  </si>
  <si>
    <t>0-88167-643-8</t>
  </si>
  <si>
    <t>02204</t>
  </si>
  <si>
    <t>Aesthetic Facial Surgery: A Clinical &amp; Surgecal Atlas</t>
  </si>
  <si>
    <t>1991</t>
  </si>
  <si>
    <t>New York</t>
  </si>
  <si>
    <t>R624 BHG</t>
  </si>
  <si>
    <t>Brennan,H.G.</t>
  </si>
  <si>
    <t>Raven Press</t>
  </si>
  <si>
    <t>0-88167-642-X</t>
  </si>
  <si>
    <t>02205</t>
  </si>
  <si>
    <t>Surgical Anatomy of the Nose</t>
  </si>
  <si>
    <t>1990</t>
  </si>
  <si>
    <t>New York</t>
  </si>
  <si>
    <t>R323.1 TME</t>
  </si>
  <si>
    <t>Jr.Tardy, M.E.</t>
  </si>
  <si>
    <t>Raven Press</t>
  </si>
  <si>
    <t>0-88167-636-5</t>
  </si>
  <si>
    <t>02206</t>
  </si>
  <si>
    <t>Four Tragedies From Shakespeare</t>
  </si>
  <si>
    <t>H 319.4 TE</t>
  </si>
  <si>
    <t>08年查书在</t>
  </si>
  <si>
    <t>02207</t>
  </si>
  <si>
    <t>02208</t>
  </si>
  <si>
    <t>02209</t>
  </si>
  <si>
    <t>02210</t>
  </si>
  <si>
    <t>02211</t>
  </si>
  <si>
    <t>02212</t>
  </si>
  <si>
    <t>02213</t>
  </si>
  <si>
    <t>02214</t>
  </si>
  <si>
    <t>02215</t>
  </si>
  <si>
    <t>02216</t>
  </si>
  <si>
    <t>02217</t>
  </si>
  <si>
    <t>02218</t>
  </si>
  <si>
    <t>1</t>
  </si>
  <si>
    <t>McCarthy: Plastic Surgery  V.1</t>
  </si>
  <si>
    <t>02219</t>
  </si>
  <si>
    <t>McCarthy: Plastic Surgery  V.2</t>
  </si>
  <si>
    <r>
      <t>0</t>
    </r>
    <r>
      <rPr>
        <sz val="12"/>
        <rFont val="宋体"/>
        <family val="0"/>
      </rPr>
      <t>2220</t>
    </r>
  </si>
  <si>
    <t>2007资产清查注销</t>
  </si>
  <si>
    <t>已注销</t>
  </si>
  <si>
    <t>02221</t>
  </si>
  <si>
    <t>书不在</t>
  </si>
  <si>
    <t>McCarthy: Plastic Surgery  V.4</t>
  </si>
  <si>
    <t>02222</t>
  </si>
  <si>
    <t>McCarthy: Plastic Surgery  V.5</t>
  </si>
  <si>
    <r>
      <t>0</t>
    </r>
    <r>
      <rPr>
        <sz val="12"/>
        <rFont val="宋体"/>
        <family val="0"/>
      </rPr>
      <t>2223</t>
    </r>
  </si>
  <si>
    <r>
      <t>0</t>
    </r>
    <r>
      <rPr>
        <sz val="12"/>
        <rFont val="宋体"/>
        <family val="0"/>
      </rPr>
      <t>2224</t>
    </r>
  </si>
  <si>
    <t>02225</t>
  </si>
  <si>
    <t>McCarthy: Plastic Surgery  V.8</t>
  </si>
  <si>
    <t>02226</t>
  </si>
  <si>
    <t>McCarthy: Plastic Surgery  V.1</t>
  </si>
  <si>
    <t>02227</t>
  </si>
  <si>
    <t>1990</t>
  </si>
  <si>
    <t>0-7216-1514-7</t>
  </si>
  <si>
    <t>02228</t>
  </si>
  <si>
    <t>02229</t>
  </si>
  <si>
    <t>02230</t>
  </si>
  <si>
    <t>02231</t>
  </si>
  <si>
    <t>书在</t>
  </si>
  <si>
    <t>McCarthy: Plastic Surgery  V.6</t>
  </si>
  <si>
    <t>02232</t>
  </si>
  <si>
    <t>McCarthy: Plastic Surgery  V.7</t>
  </si>
  <si>
    <t>02233</t>
  </si>
  <si>
    <t>0-7216-1514-7</t>
  </si>
  <si>
    <t>02234</t>
  </si>
  <si>
    <t>02235</t>
  </si>
  <si>
    <t>02236</t>
  </si>
  <si>
    <t>02237</t>
  </si>
  <si>
    <t>Plastic Techniques in Neurosurgery</t>
  </si>
  <si>
    <t>New York</t>
  </si>
  <si>
    <t>R624.11 GJT</t>
  </si>
  <si>
    <t>Goodrich, J.T. et al.</t>
  </si>
  <si>
    <t>Thieme Medical Publishers.</t>
  </si>
  <si>
    <t>0-86577-352-1</t>
  </si>
  <si>
    <t>02238</t>
  </si>
  <si>
    <t>Color Atlas of Aesthetic Surgery of the Abdomen</t>
  </si>
  <si>
    <t>New York.</t>
  </si>
  <si>
    <t>R626.2 PJM</t>
  </si>
  <si>
    <t>Psillakis, J. M. et al.</t>
  </si>
  <si>
    <t>0-86577-343-2</t>
  </si>
  <si>
    <t>02239</t>
  </si>
  <si>
    <t>Burn Reconstruction.</t>
  </si>
  <si>
    <t>1991</t>
  </si>
  <si>
    <t>R62 ABM</t>
  </si>
  <si>
    <t>Achruer, Bruce M.</t>
  </si>
  <si>
    <t>Thieme Medical Publishers.</t>
  </si>
  <si>
    <t>0-316-17251-0</t>
  </si>
  <si>
    <r>
      <t>0</t>
    </r>
    <r>
      <rPr>
        <sz val="12"/>
        <rFont val="宋体"/>
        <family val="0"/>
      </rPr>
      <t>2240</t>
    </r>
  </si>
  <si>
    <t>02241</t>
  </si>
  <si>
    <t>Anesthesia For Plastic &amp; Reconstructive Surgery</t>
  </si>
  <si>
    <t>1991</t>
  </si>
  <si>
    <t>St.Louis.</t>
  </si>
  <si>
    <t>R614 AAR</t>
  </si>
  <si>
    <t>Abadir, A.R.</t>
  </si>
  <si>
    <t>0-8016-0202-5</t>
  </si>
  <si>
    <t>02242</t>
  </si>
  <si>
    <t>Applications of Biomaterials in Facial Plastic Surgery</t>
  </si>
  <si>
    <t>1991</t>
  </si>
  <si>
    <t>Boca Raton</t>
  </si>
  <si>
    <t>R622.2 GAI</t>
  </si>
  <si>
    <t>Glasgold, A.I.</t>
  </si>
  <si>
    <t>0-8493-5251-7</t>
  </si>
  <si>
    <t>02243</t>
  </si>
  <si>
    <t>Aesthetic Surgery of the Breast</t>
  </si>
  <si>
    <t>1990</t>
  </si>
  <si>
    <t>R623 GNG</t>
  </si>
  <si>
    <t>借出</t>
  </si>
  <si>
    <r>
      <t>0</t>
    </r>
    <r>
      <rPr>
        <sz val="12"/>
        <rFont val="宋体"/>
        <family val="0"/>
      </rPr>
      <t>2244</t>
    </r>
  </si>
  <si>
    <t>2007资产清查注销</t>
  </si>
  <si>
    <t>02245</t>
  </si>
  <si>
    <t>The Patient &amp; the Plastic Surgery</t>
  </si>
  <si>
    <t>1991</t>
  </si>
  <si>
    <t>Boston.</t>
  </si>
  <si>
    <t>R 62 GRM.2</t>
  </si>
  <si>
    <t>Goldwyn,R.M.</t>
  </si>
  <si>
    <t>0-316-31978-3</t>
  </si>
  <si>
    <t>02246</t>
  </si>
  <si>
    <t>Atlas of Suction Assisted Lipectomy in Body Contouring</t>
  </si>
  <si>
    <t>1992</t>
  </si>
  <si>
    <t>New York.</t>
  </si>
  <si>
    <t>R623 GFM</t>
  </si>
  <si>
    <t>Grazer,F.M.</t>
  </si>
  <si>
    <t>0-443-08625-7</t>
  </si>
  <si>
    <t>02247</t>
  </si>
  <si>
    <t>Angiogenesis: Key Principles-Science-Technology-Medicine</t>
  </si>
  <si>
    <t>1992</t>
  </si>
  <si>
    <t>Basel</t>
  </si>
  <si>
    <t>R 654.3 SR</t>
  </si>
  <si>
    <t>Steiner,R.</t>
  </si>
  <si>
    <t>Birkhauser</t>
  </si>
  <si>
    <t>3-7643-2674-3</t>
  </si>
  <si>
    <t>02248</t>
  </si>
  <si>
    <t>Cellular Physiology of Nerve &amp; Muscle</t>
  </si>
  <si>
    <t>2nd.1991</t>
  </si>
  <si>
    <t>R 33 MGG.2</t>
  </si>
  <si>
    <t>Matthews, G.G.</t>
  </si>
  <si>
    <t>Blackwell Scientific Pub</t>
  </si>
  <si>
    <t>肖苒借</t>
  </si>
  <si>
    <t>02249</t>
  </si>
  <si>
    <t>Procedures in Plastic &amp; reconstructive Surgery: How They Do It</t>
  </si>
  <si>
    <t>1991</t>
  </si>
  <si>
    <t>R62 VLM</t>
  </si>
  <si>
    <t>Vistnes, L.M.</t>
  </si>
  <si>
    <t>Little,Brown &amp; Company</t>
  </si>
  <si>
    <t>0-316-90437-6</t>
  </si>
  <si>
    <t>02250</t>
  </si>
  <si>
    <t>Aesthetic Contouring of the Craniofacial Skeleton</t>
  </si>
  <si>
    <t>1991</t>
  </si>
  <si>
    <t>Boston.</t>
  </si>
  <si>
    <t>R623 ODK</t>
  </si>
  <si>
    <t>Ousterhout, D.K.</t>
  </si>
  <si>
    <t>Little,Brown &amp; Company</t>
  </si>
  <si>
    <t>0-316-67410-9</t>
  </si>
  <si>
    <t>02251</t>
  </si>
  <si>
    <t>Flynn's Hand Surgery</t>
  </si>
  <si>
    <t>4th.1991</t>
  </si>
  <si>
    <t>Baltimore</t>
  </si>
  <si>
    <t>R658.2 JJB.4</t>
  </si>
  <si>
    <t>Jupiter,J.B.</t>
  </si>
  <si>
    <t>Williams &amp; Wilkins</t>
  </si>
  <si>
    <t>09683-04490-7</t>
  </si>
  <si>
    <t>02252</t>
  </si>
  <si>
    <t>Advances in Plastic &amp; Reconstructive Surgery V.8</t>
  </si>
  <si>
    <t>1992</t>
  </si>
  <si>
    <t>Chicago</t>
  </si>
  <si>
    <t>R 62 HMB</t>
  </si>
  <si>
    <t>Haba, M.B.</t>
  </si>
  <si>
    <t>Chcago Year Book Medical Pub.</t>
  </si>
  <si>
    <t>0-8151-4065-7</t>
  </si>
  <si>
    <t>02253</t>
  </si>
  <si>
    <t>Handbook of Respiratory Care</t>
  </si>
  <si>
    <t>2nd.1990</t>
  </si>
  <si>
    <t>Chicago</t>
  </si>
  <si>
    <t>R 459.6-62 CRL.2</t>
  </si>
  <si>
    <t>Chatburn, R.L.</t>
  </si>
  <si>
    <t>Chcago Year Book Medical Pub.</t>
  </si>
  <si>
    <t>0-8151-5584-0</t>
  </si>
  <si>
    <t>02254</t>
  </si>
  <si>
    <t>Anesthetic Management of Difficult &amp; Routine Pediatric Patients.</t>
  </si>
  <si>
    <t>2nd.1990</t>
  </si>
  <si>
    <t>R 614 BFA.2</t>
  </si>
  <si>
    <t>Berry, F.A.</t>
  </si>
  <si>
    <t>Livingstone</t>
  </si>
  <si>
    <t>0-443-08678-8</t>
  </si>
  <si>
    <t>02255</t>
  </si>
  <si>
    <t>Anaeshtesia  Review 8</t>
  </si>
  <si>
    <t>1991</t>
  </si>
  <si>
    <t>R 614 KL</t>
  </si>
  <si>
    <t>Kaufman, Leon</t>
  </si>
  <si>
    <t>0-443-04384-1</t>
  </si>
  <si>
    <t>02256</t>
  </si>
  <si>
    <t>Wound Healing: Alternatives Management</t>
  </si>
  <si>
    <t>Philadelphia</t>
  </si>
  <si>
    <t>R 641 KLC</t>
  </si>
  <si>
    <t>F.A.Davis Co.</t>
  </si>
  <si>
    <t>Reconstructive Plastic Surgery.  V.6</t>
  </si>
  <si>
    <t>00546</t>
  </si>
  <si>
    <t>00547</t>
  </si>
  <si>
    <t>00548</t>
  </si>
  <si>
    <t>00549</t>
  </si>
  <si>
    <t>Reconstructive Plastic Surgery.  V.7</t>
  </si>
  <si>
    <t>00550</t>
  </si>
  <si>
    <t>00551</t>
  </si>
  <si>
    <t>00552</t>
  </si>
  <si>
    <t>00553</t>
  </si>
  <si>
    <t>00554</t>
  </si>
  <si>
    <t>00555</t>
  </si>
  <si>
    <t>00556</t>
  </si>
  <si>
    <t>00557</t>
  </si>
  <si>
    <t>Reconstructive Plastic Surgery.  V.2</t>
  </si>
  <si>
    <t>00558</t>
  </si>
  <si>
    <t>00559</t>
  </si>
  <si>
    <t>00560</t>
  </si>
  <si>
    <t>00561</t>
  </si>
  <si>
    <t>00562</t>
  </si>
  <si>
    <t>00563</t>
  </si>
  <si>
    <t>00564</t>
  </si>
  <si>
    <t>00565</t>
  </si>
  <si>
    <t>1954</t>
  </si>
  <si>
    <t>00566</t>
  </si>
  <si>
    <t>1977 2nd ed.</t>
  </si>
  <si>
    <t>00567</t>
  </si>
  <si>
    <t>V.2</t>
  </si>
  <si>
    <t>00568</t>
  </si>
  <si>
    <t>V.3</t>
  </si>
  <si>
    <t>00569</t>
  </si>
  <si>
    <t>V.4</t>
  </si>
  <si>
    <t>00570</t>
  </si>
  <si>
    <t>V.5</t>
  </si>
  <si>
    <t>00571</t>
  </si>
  <si>
    <t>V.6</t>
  </si>
  <si>
    <t>00572</t>
  </si>
  <si>
    <t>V.7</t>
  </si>
  <si>
    <t>00573</t>
  </si>
  <si>
    <t>00574</t>
  </si>
  <si>
    <t>00575</t>
  </si>
  <si>
    <t>00576</t>
  </si>
  <si>
    <t>Wound Healing Principles &amp; Practice</t>
  </si>
  <si>
    <t>1981</t>
  </si>
  <si>
    <t>R 641 ITT</t>
  </si>
  <si>
    <t>Irvin, T.T.</t>
  </si>
  <si>
    <t>Chapman &amp; Hall</t>
  </si>
  <si>
    <t>0-412-15980-5</t>
  </si>
  <si>
    <t>00577</t>
  </si>
  <si>
    <t>00578</t>
  </si>
  <si>
    <t>00579</t>
  </si>
  <si>
    <t>00580</t>
  </si>
  <si>
    <t>00581</t>
  </si>
  <si>
    <t>00582</t>
  </si>
  <si>
    <t>00583</t>
  </si>
  <si>
    <t>00584</t>
  </si>
  <si>
    <t>00585</t>
  </si>
  <si>
    <t>English in Focus: English in Basic Medical Science</t>
  </si>
  <si>
    <t>H319 MJ</t>
  </si>
  <si>
    <t>0-19-437515-3</t>
  </si>
  <si>
    <t>00586</t>
  </si>
  <si>
    <t>00587</t>
  </si>
  <si>
    <r>
      <t>07</t>
    </r>
    <r>
      <rPr>
        <sz val="12"/>
        <color indexed="8"/>
        <rFont val="宋体"/>
        <family val="0"/>
      </rPr>
      <t>年资产注销</t>
    </r>
  </si>
  <si>
    <t>00588</t>
  </si>
  <si>
    <t>00589</t>
  </si>
  <si>
    <t>The Management of Trauma</t>
  </si>
  <si>
    <t>R 641 BWF.3</t>
  </si>
  <si>
    <t>0-7216-0722-4</t>
  </si>
  <si>
    <t>00590</t>
  </si>
  <si>
    <t>00591</t>
  </si>
  <si>
    <t>00592</t>
  </si>
  <si>
    <t>00593</t>
  </si>
  <si>
    <t>Pediatric Anaesthesia</t>
  </si>
  <si>
    <t>00594</t>
  </si>
  <si>
    <t>00595</t>
  </si>
  <si>
    <t>00596</t>
  </si>
  <si>
    <t>00597</t>
  </si>
  <si>
    <t>00598</t>
  </si>
  <si>
    <t>00599</t>
  </si>
  <si>
    <t>00600</t>
  </si>
  <si>
    <t>00601</t>
  </si>
  <si>
    <t>00602</t>
  </si>
  <si>
    <t>New Concept English: First Things First</t>
  </si>
  <si>
    <t>1973</t>
  </si>
  <si>
    <t>H319.4ALG</t>
  </si>
  <si>
    <t>0-582-52333-8</t>
  </si>
  <si>
    <t>00603</t>
  </si>
  <si>
    <t>00604</t>
  </si>
  <si>
    <t>New Concept English:Practice &amp; Progress</t>
  </si>
  <si>
    <t>0-582-52326-5</t>
  </si>
  <si>
    <t>00605</t>
  </si>
  <si>
    <t>00606</t>
  </si>
  <si>
    <t>00607</t>
  </si>
  <si>
    <t>00608</t>
  </si>
  <si>
    <t>00609</t>
  </si>
  <si>
    <t>00610</t>
  </si>
  <si>
    <t>00611</t>
  </si>
  <si>
    <t>00612</t>
  </si>
  <si>
    <t>00613</t>
  </si>
  <si>
    <t>00614</t>
  </si>
  <si>
    <t>00615</t>
  </si>
  <si>
    <t>00616</t>
  </si>
  <si>
    <t>Surgical Care</t>
  </si>
  <si>
    <t>1952</t>
  </si>
  <si>
    <t>00617</t>
  </si>
  <si>
    <t>00618</t>
  </si>
  <si>
    <t>00619</t>
  </si>
  <si>
    <t>00620</t>
  </si>
  <si>
    <t>00621</t>
  </si>
  <si>
    <t>00622</t>
  </si>
  <si>
    <t>00623</t>
  </si>
  <si>
    <t>Operative Srgery</t>
  </si>
  <si>
    <t>1978</t>
  </si>
  <si>
    <t>R 64 RC.3</t>
  </si>
  <si>
    <t>0-407-00640-0</t>
  </si>
  <si>
    <t>00624</t>
  </si>
  <si>
    <t>00625</t>
  </si>
  <si>
    <t>00626</t>
  </si>
  <si>
    <t>00627</t>
  </si>
  <si>
    <t>00628</t>
  </si>
  <si>
    <t>00629</t>
  </si>
  <si>
    <t>00630</t>
  </si>
  <si>
    <t>00631</t>
  </si>
  <si>
    <t>00632</t>
  </si>
  <si>
    <t>00633</t>
  </si>
  <si>
    <t>00634</t>
  </si>
  <si>
    <t>00635</t>
  </si>
  <si>
    <t>00636</t>
  </si>
  <si>
    <t>00637</t>
  </si>
  <si>
    <t>00638</t>
  </si>
  <si>
    <t>00639</t>
  </si>
  <si>
    <t>R311 MSL</t>
  </si>
  <si>
    <t>00640</t>
  </si>
  <si>
    <t>00641</t>
  </si>
  <si>
    <t>00642</t>
  </si>
  <si>
    <t>R371 TCI</t>
  </si>
  <si>
    <t>00643</t>
  </si>
  <si>
    <t>R 6 MJA</t>
  </si>
  <si>
    <t>00644</t>
  </si>
  <si>
    <t>R726 NH</t>
  </si>
  <si>
    <t>00645</t>
  </si>
  <si>
    <t>R462 CMA</t>
  </si>
  <si>
    <t>00646</t>
  </si>
  <si>
    <t>00647</t>
  </si>
  <si>
    <t>Proceedings of the Eruopean Dislysis</t>
  </si>
  <si>
    <t>00648</t>
  </si>
  <si>
    <t>00649</t>
  </si>
  <si>
    <t>Traunaologic</t>
  </si>
  <si>
    <t>00650</t>
  </si>
  <si>
    <t>00651</t>
  </si>
  <si>
    <t>00652</t>
  </si>
  <si>
    <t>00653</t>
  </si>
  <si>
    <t>Patterns of Shock</t>
  </si>
  <si>
    <t>1965</t>
  </si>
  <si>
    <t>00654</t>
  </si>
  <si>
    <t>00655</t>
  </si>
  <si>
    <t>R61 ZRM.4</t>
  </si>
  <si>
    <t>00656</t>
  </si>
  <si>
    <t>R453 FGE.4</t>
  </si>
  <si>
    <t>00657</t>
  </si>
  <si>
    <t>A Workbook &amp; Study Guide for</t>
  </si>
  <si>
    <t>R462 RCH</t>
  </si>
  <si>
    <t>00658</t>
  </si>
  <si>
    <t>00659</t>
  </si>
  <si>
    <t>00660</t>
  </si>
  <si>
    <t>00661</t>
  </si>
  <si>
    <t>00662</t>
  </si>
  <si>
    <t>00663</t>
  </si>
  <si>
    <t>00664</t>
  </si>
  <si>
    <t>00665</t>
  </si>
  <si>
    <t>00666</t>
  </si>
  <si>
    <t>00667</t>
  </si>
  <si>
    <t>00668</t>
  </si>
  <si>
    <t>00669</t>
  </si>
  <si>
    <t>00670</t>
  </si>
  <si>
    <t>R614.3 JEL</t>
  </si>
  <si>
    <t>00671</t>
  </si>
  <si>
    <t>00672</t>
  </si>
  <si>
    <t>00673</t>
  </si>
  <si>
    <t>00674</t>
  </si>
  <si>
    <t>00675</t>
  </si>
  <si>
    <t>00676</t>
  </si>
  <si>
    <t>00677</t>
  </si>
  <si>
    <t>R62 PI</t>
  </si>
  <si>
    <t>00678</t>
  </si>
  <si>
    <t>Practical Techniques in Ophthalmic Plastic Surgery</t>
  </si>
  <si>
    <t>R625.2SBC</t>
  </si>
  <si>
    <t xml:space="preserve">Smith,B.C. et al </t>
  </si>
  <si>
    <t>0-8016-4662-6</t>
  </si>
  <si>
    <t>00679</t>
  </si>
  <si>
    <t>00680</t>
  </si>
  <si>
    <t>00681</t>
  </si>
  <si>
    <t>00682</t>
  </si>
  <si>
    <t>00683</t>
  </si>
  <si>
    <t>1969</t>
  </si>
  <si>
    <t>00684</t>
  </si>
  <si>
    <t>00685</t>
  </si>
  <si>
    <t>00686</t>
  </si>
  <si>
    <t>00687</t>
  </si>
  <si>
    <t>00688</t>
  </si>
  <si>
    <t>00689</t>
  </si>
  <si>
    <t>00690</t>
  </si>
  <si>
    <t>Amsterdam.</t>
  </si>
  <si>
    <t>Q 5-33 WTS</t>
  </si>
  <si>
    <t>Work,T.S.</t>
  </si>
  <si>
    <t>North-Holland Publishing</t>
  </si>
  <si>
    <t>0-7204-4200-1</t>
  </si>
  <si>
    <t>00691</t>
  </si>
  <si>
    <t>00692</t>
  </si>
  <si>
    <t>Pathology of  Oral Manifeatations of</t>
  </si>
  <si>
    <t>1972</t>
  </si>
  <si>
    <t>00693</t>
  </si>
  <si>
    <t>00694</t>
  </si>
  <si>
    <t>Microbiology   6th</t>
  </si>
  <si>
    <t>1968</t>
  </si>
  <si>
    <t>00695</t>
  </si>
  <si>
    <t>00696</t>
  </si>
  <si>
    <t>00697</t>
  </si>
  <si>
    <t>00698</t>
  </si>
  <si>
    <t>00699</t>
  </si>
  <si>
    <t>00700</t>
  </si>
  <si>
    <t>1975</t>
  </si>
  <si>
    <t>00701</t>
  </si>
  <si>
    <t>00702</t>
  </si>
  <si>
    <t>00703</t>
  </si>
  <si>
    <t>00704</t>
  </si>
  <si>
    <t>00705</t>
  </si>
  <si>
    <t>1971</t>
  </si>
  <si>
    <t>00706</t>
  </si>
  <si>
    <t>00707</t>
  </si>
  <si>
    <t>00708</t>
  </si>
  <si>
    <t>Data in Medicine</t>
  </si>
  <si>
    <t>00709</t>
  </si>
  <si>
    <t>00710</t>
  </si>
  <si>
    <t>00711</t>
  </si>
  <si>
    <t>R 62 WJ.3</t>
  </si>
  <si>
    <t>00712</t>
  </si>
  <si>
    <t>00713</t>
  </si>
  <si>
    <t>The Advanced Learner's Dictionary of Current English with Chinese Translation</t>
  </si>
  <si>
    <t>H 316</t>
  </si>
  <si>
    <t>0-19-580003-6</t>
  </si>
  <si>
    <t>00714</t>
  </si>
  <si>
    <t>00715</t>
  </si>
  <si>
    <t>00716</t>
  </si>
  <si>
    <t>00717</t>
  </si>
  <si>
    <t>00718</t>
  </si>
  <si>
    <t>00719</t>
  </si>
  <si>
    <t>00720</t>
  </si>
  <si>
    <t>00721</t>
  </si>
  <si>
    <t>00722</t>
  </si>
  <si>
    <t>Rooads Textbook of Surgery: Principles &amp; Practice</t>
  </si>
  <si>
    <t>5th.1977</t>
  </si>
  <si>
    <t>R 6 RJE.5</t>
  </si>
  <si>
    <t>0-397-52082-4</t>
  </si>
  <si>
    <t>00723</t>
  </si>
  <si>
    <t>00724</t>
  </si>
  <si>
    <t>00725</t>
  </si>
  <si>
    <t>00726</t>
  </si>
  <si>
    <t>The Use of Antibiotics</t>
  </si>
  <si>
    <t>1989年清点缺失</t>
  </si>
  <si>
    <t>00727</t>
  </si>
  <si>
    <t>00728</t>
  </si>
  <si>
    <t>00729</t>
  </si>
  <si>
    <t>03536</t>
  </si>
  <si>
    <t>The Year Book of Otolaryngology</t>
  </si>
  <si>
    <t>0-8151-6649-4</t>
  </si>
  <si>
    <t>00730</t>
  </si>
  <si>
    <t>00731</t>
  </si>
  <si>
    <t>00732</t>
  </si>
  <si>
    <t>00733</t>
  </si>
  <si>
    <t>00734</t>
  </si>
  <si>
    <t>00735</t>
  </si>
  <si>
    <t>00736</t>
  </si>
  <si>
    <t>00737</t>
  </si>
  <si>
    <t>00738</t>
  </si>
  <si>
    <t>00739</t>
  </si>
  <si>
    <t>00740</t>
  </si>
  <si>
    <t>00741</t>
  </si>
  <si>
    <t>00742</t>
  </si>
  <si>
    <t>00743</t>
  </si>
  <si>
    <t>00744</t>
  </si>
  <si>
    <t>00745</t>
  </si>
  <si>
    <t>00746</t>
  </si>
  <si>
    <t>00747</t>
  </si>
  <si>
    <t>00748</t>
  </si>
  <si>
    <t>00749</t>
  </si>
  <si>
    <t>00750</t>
  </si>
  <si>
    <t>00751</t>
  </si>
  <si>
    <t>Head &amp; Neck Surgery  V.1</t>
  </si>
  <si>
    <t>R65 NHH</t>
  </si>
  <si>
    <t>00752</t>
  </si>
  <si>
    <t>Head &amp; Neck Surgery  V.2</t>
  </si>
  <si>
    <t>00753</t>
  </si>
  <si>
    <t>00754</t>
  </si>
  <si>
    <t>00755</t>
  </si>
  <si>
    <t>Essentials of Plastic Surgery</t>
  </si>
  <si>
    <t>R 62 CWM</t>
  </si>
  <si>
    <t>0-316-14921-7</t>
  </si>
  <si>
    <t>00756</t>
  </si>
  <si>
    <t>00757</t>
  </si>
  <si>
    <t>00758</t>
  </si>
  <si>
    <t>00759</t>
  </si>
  <si>
    <t>00760</t>
  </si>
  <si>
    <t>00761</t>
  </si>
  <si>
    <t>00762</t>
  </si>
  <si>
    <t>00763</t>
  </si>
  <si>
    <t>00764</t>
  </si>
  <si>
    <t>00765</t>
  </si>
  <si>
    <t>00766</t>
  </si>
  <si>
    <t>00767</t>
  </si>
  <si>
    <t>00768</t>
  </si>
  <si>
    <t>00769</t>
  </si>
  <si>
    <t>00770</t>
  </si>
  <si>
    <t>00771</t>
  </si>
  <si>
    <t>Better English Pronunciation</t>
  </si>
  <si>
    <t>H 311 OJD</t>
  </si>
  <si>
    <t>0-521-08054-1</t>
  </si>
  <si>
    <t>00772</t>
  </si>
  <si>
    <t>00773</t>
  </si>
  <si>
    <t>00774</t>
  </si>
  <si>
    <t>00775</t>
  </si>
  <si>
    <t>00776</t>
  </si>
  <si>
    <t>00777</t>
  </si>
  <si>
    <t>00778</t>
  </si>
  <si>
    <t>Fundamentals of Orthopaedics</t>
  </si>
  <si>
    <t>R 68 GJJ.3</t>
  </si>
  <si>
    <t>0-7216-4047-8</t>
  </si>
  <si>
    <t>00779</t>
  </si>
  <si>
    <t>00780</t>
  </si>
  <si>
    <t>A Dictionary of Computers</t>
  </si>
  <si>
    <t>无分类号</t>
  </si>
  <si>
    <t>00781</t>
  </si>
  <si>
    <t>00782</t>
  </si>
  <si>
    <t>00783</t>
  </si>
  <si>
    <t>00784</t>
  </si>
  <si>
    <t>00785</t>
  </si>
  <si>
    <t>00786</t>
  </si>
  <si>
    <t>00787</t>
  </si>
  <si>
    <t>00788</t>
  </si>
  <si>
    <t>00789</t>
  </si>
  <si>
    <t>00790</t>
  </si>
  <si>
    <t>00791</t>
  </si>
  <si>
    <t>00792</t>
  </si>
  <si>
    <t>00793</t>
  </si>
  <si>
    <t>00794</t>
  </si>
  <si>
    <t>00795</t>
  </si>
  <si>
    <t>00796</t>
  </si>
  <si>
    <t>Clinical Oriented Anatomy</t>
  </si>
  <si>
    <t>Baltimore</t>
  </si>
  <si>
    <t>R 322 MKL</t>
  </si>
  <si>
    <t>Moore, K.L.</t>
  </si>
  <si>
    <t>Williams &amp; Wilkins</t>
  </si>
  <si>
    <t>0-683-06146-1</t>
  </si>
  <si>
    <t>00797</t>
  </si>
  <si>
    <t>Aesthetic Plastic Surgery    V.1</t>
  </si>
  <si>
    <t>R 62 RTD</t>
  </si>
  <si>
    <t>Rees, Thomas,D.</t>
  </si>
  <si>
    <t>W.B.Saunders</t>
  </si>
  <si>
    <t>0-7216-7519-0</t>
  </si>
  <si>
    <t>00798</t>
  </si>
  <si>
    <t>Aesthetic Plastic Surgery    V.2</t>
  </si>
  <si>
    <t>R 63 RTD</t>
  </si>
  <si>
    <t>0-7216-7521-2</t>
  </si>
  <si>
    <t>00799</t>
  </si>
  <si>
    <t>00800</t>
  </si>
  <si>
    <t>00801</t>
  </si>
  <si>
    <t>00802</t>
  </si>
  <si>
    <t>00803</t>
  </si>
  <si>
    <t>00804</t>
  </si>
  <si>
    <t>00805</t>
  </si>
  <si>
    <t>00806</t>
  </si>
  <si>
    <t>Jackson, I.T.</t>
  </si>
  <si>
    <t>0-443-04453-8</t>
  </si>
  <si>
    <t>02292</t>
  </si>
  <si>
    <t>Pedicle Flaps of the Upper Limb</t>
  </si>
  <si>
    <t>London</t>
  </si>
  <si>
    <t>R 622.2 GA</t>
  </si>
  <si>
    <t>Martin Dunitz</t>
  </si>
  <si>
    <t>Gilbert,A. et al.</t>
  </si>
  <si>
    <t>0-316-20772-1</t>
  </si>
  <si>
    <t>02293</t>
  </si>
  <si>
    <t>Standards of Care in Anaesthesia</t>
  </si>
  <si>
    <t>R614 TTHs</t>
  </si>
  <si>
    <t>Taylor,T.H.</t>
  </si>
  <si>
    <t>Butterworth</t>
  </si>
  <si>
    <t>0-7506-0063-2</t>
  </si>
  <si>
    <t>02294</t>
  </si>
  <si>
    <r>
      <t>0</t>
    </r>
    <r>
      <rPr>
        <sz val="12"/>
        <rFont val="宋体"/>
        <family val="0"/>
      </rPr>
      <t>3420</t>
    </r>
  </si>
  <si>
    <t>The Year Book of Hand Surgery</t>
  </si>
  <si>
    <t>Chicago</t>
  </si>
  <si>
    <t>Dobyns,J.H.</t>
  </si>
  <si>
    <t>0-8151-2643-3</t>
  </si>
  <si>
    <t>02295</t>
  </si>
  <si>
    <t>Anaesthesia Review 9.</t>
  </si>
  <si>
    <t>R614 KL</t>
  </si>
  <si>
    <t>Kaufman,Leon.</t>
  </si>
  <si>
    <t>0-443-04564-X</t>
  </si>
  <si>
    <t>02296</t>
  </si>
  <si>
    <t>Atlas of Breast Reconstruction</t>
  </si>
  <si>
    <t>R 626.1VL</t>
  </si>
  <si>
    <t>Vasconez,L.O.et al.</t>
  </si>
  <si>
    <t>J.B.Lippincott.</t>
  </si>
  <si>
    <t>0-397-44662-4</t>
  </si>
  <si>
    <t>02297</t>
  </si>
  <si>
    <t>Complications in Head &amp; Neck Surgery</t>
  </si>
  <si>
    <t>1993</t>
  </si>
  <si>
    <t>St.Louis.</t>
  </si>
  <si>
    <t>R65 EDW</t>
  </si>
  <si>
    <t>Eisele, D.W.</t>
  </si>
  <si>
    <t>1-55664-367-5</t>
  </si>
  <si>
    <t>02298</t>
  </si>
  <si>
    <t>Principles of Laboratory Instruments</t>
  </si>
  <si>
    <t>1993</t>
  </si>
  <si>
    <t>St.Louis.</t>
  </si>
  <si>
    <t>R318.6 SLE</t>
  </si>
  <si>
    <t>Schoeff,L.E.</t>
  </si>
  <si>
    <t>0-8016-7489-1</t>
  </si>
  <si>
    <t>02299</t>
  </si>
  <si>
    <t>Common Problems in Pediatric Anesthesia</t>
  </si>
  <si>
    <t>2nd.1992</t>
  </si>
  <si>
    <t>R726.14 SL.2</t>
  </si>
  <si>
    <t>Stehling,L.</t>
  </si>
  <si>
    <t>0-8016-6495-0</t>
  </si>
  <si>
    <t>02300</t>
  </si>
  <si>
    <t>Student's Illustrated Cosmetology Dictionary</t>
  </si>
  <si>
    <t>Albany</t>
  </si>
  <si>
    <t>R623-61 MBR</t>
  </si>
  <si>
    <t>Madru,B.R.</t>
  </si>
  <si>
    <t>Milady Pub.</t>
  </si>
  <si>
    <t>0-87350-443-7</t>
  </si>
  <si>
    <t>02301</t>
  </si>
  <si>
    <t>1993</t>
  </si>
  <si>
    <t>R 323.1 LWF</t>
  </si>
  <si>
    <t>Larrabee,W.F.</t>
  </si>
  <si>
    <t>0-88167-945-3</t>
  </si>
  <si>
    <t>02302</t>
  </si>
  <si>
    <t>Aesthetic &amp; Reconstructive Surgery of the Scalp</t>
  </si>
  <si>
    <t>1992</t>
  </si>
  <si>
    <t>R 624.11 MTG</t>
  </si>
  <si>
    <t>Mayer, T.G.</t>
  </si>
  <si>
    <t>Mosby</t>
  </si>
  <si>
    <t>1-8016-1593-3</t>
  </si>
  <si>
    <t>02303</t>
  </si>
  <si>
    <t>Plastic Surgery Review</t>
  </si>
  <si>
    <t>1993</t>
  </si>
  <si>
    <t>R 62 SAR</t>
  </si>
  <si>
    <t>Shons, A.R. &amp; Jensen, R.M.</t>
  </si>
  <si>
    <t>0-7216-4730-8</t>
  </si>
  <si>
    <t>02304</t>
  </si>
  <si>
    <t>The American Society of Plastic &amp; Reconstructive Surgeons' Guide to…</t>
  </si>
  <si>
    <t>Philadelphia</t>
  </si>
  <si>
    <t>R 623 WJ</t>
  </si>
  <si>
    <t>Wilson,J.</t>
  </si>
  <si>
    <t>0-671-76105-6</t>
  </si>
  <si>
    <t>02305</t>
  </si>
  <si>
    <t>00902</t>
  </si>
  <si>
    <t>00903</t>
  </si>
  <si>
    <t>00904</t>
  </si>
  <si>
    <t>03531</t>
  </si>
  <si>
    <t>The Year Book of Neurology &amp; Neurosurgery</t>
  </si>
  <si>
    <t>0-8151-2416-3</t>
  </si>
  <si>
    <t>00905</t>
  </si>
  <si>
    <t>00906</t>
  </si>
  <si>
    <t>Calnan, James</t>
  </si>
  <si>
    <t>00907</t>
  </si>
  <si>
    <t>1958</t>
  </si>
  <si>
    <t>李双舞</t>
  </si>
  <si>
    <t>00908</t>
  </si>
  <si>
    <t>00909</t>
  </si>
  <si>
    <t>00910</t>
  </si>
  <si>
    <t>00911</t>
  </si>
  <si>
    <t>00912</t>
  </si>
  <si>
    <t>00913</t>
  </si>
  <si>
    <t>00914</t>
  </si>
  <si>
    <t>00915</t>
  </si>
  <si>
    <t>00916</t>
  </si>
  <si>
    <t>03530</t>
  </si>
  <si>
    <t>The Year Book of Drug Therapy</t>
  </si>
  <si>
    <t>0-8151-3289-1</t>
  </si>
  <si>
    <t>00917</t>
  </si>
  <si>
    <t>00918</t>
  </si>
  <si>
    <t>00919</t>
  </si>
  <si>
    <t>00920</t>
  </si>
  <si>
    <t>00921</t>
  </si>
  <si>
    <t>00922</t>
  </si>
  <si>
    <t>00923</t>
  </si>
  <si>
    <t>00924</t>
  </si>
  <si>
    <t>Cosmetic Oculoplastic Surgery</t>
  </si>
  <si>
    <t>R625.2 PAM</t>
  </si>
  <si>
    <t>Putterman, A.M.</t>
  </si>
  <si>
    <t>Crune &amp; Stratton</t>
  </si>
  <si>
    <t>0-8089-1499-5</t>
  </si>
  <si>
    <t>00925</t>
  </si>
  <si>
    <t>00926</t>
  </si>
  <si>
    <t>00927</t>
  </si>
  <si>
    <t>Atlas of Craniomaxillofacial Surgery</t>
  </si>
  <si>
    <t>R 624 JIT</t>
  </si>
  <si>
    <t>Jackson, I.T. et al.</t>
  </si>
  <si>
    <t>0-8016-4295-7</t>
  </si>
  <si>
    <t>00928</t>
  </si>
  <si>
    <t>Ptosis</t>
  </si>
  <si>
    <t>R624.12 BC.3</t>
  </si>
  <si>
    <t>Beard, C.</t>
  </si>
  <si>
    <t>0-8016-0532-6</t>
  </si>
  <si>
    <t>00929</t>
  </si>
  <si>
    <t>00930</t>
  </si>
  <si>
    <t>00931</t>
  </si>
  <si>
    <t>00932</t>
  </si>
  <si>
    <t>00933</t>
  </si>
  <si>
    <t>00934</t>
  </si>
  <si>
    <t>00935</t>
  </si>
  <si>
    <t>00936</t>
  </si>
  <si>
    <t>00937</t>
  </si>
  <si>
    <t>00938</t>
  </si>
  <si>
    <t>00939</t>
  </si>
  <si>
    <t>00940</t>
  </si>
  <si>
    <t>00941</t>
  </si>
  <si>
    <t>00942</t>
  </si>
  <si>
    <t>00943</t>
  </si>
  <si>
    <t>00944</t>
  </si>
  <si>
    <t>00945</t>
  </si>
  <si>
    <t>00946</t>
  </si>
  <si>
    <t>R 319 MJT</t>
  </si>
  <si>
    <t>00947</t>
  </si>
  <si>
    <t>00948</t>
  </si>
  <si>
    <t>00949</t>
  </si>
  <si>
    <t>00950</t>
  </si>
  <si>
    <t>Skeletal Research: an Experimental Approach V.2</t>
  </si>
  <si>
    <t>1983</t>
  </si>
  <si>
    <t>R 336 KAS</t>
  </si>
  <si>
    <t>0-12-429002-7</t>
  </si>
  <si>
    <t>00951</t>
  </si>
  <si>
    <t>00952</t>
  </si>
  <si>
    <t>00953</t>
  </si>
  <si>
    <t>00954</t>
  </si>
  <si>
    <t>00955</t>
  </si>
  <si>
    <t>00956</t>
  </si>
  <si>
    <t>00957</t>
  </si>
  <si>
    <t>00958</t>
  </si>
  <si>
    <t>00959</t>
  </si>
  <si>
    <t>00960</t>
  </si>
  <si>
    <t>00961</t>
  </si>
  <si>
    <t>00962</t>
  </si>
  <si>
    <t>00963</t>
  </si>
  <si>
    <t>00964</t>
  </si>
  <si>
    <t>00965</t>
  </si>
  <si>
    <t>00966</t>
  </si>
  <si>
    <t>00967</t>
  </si>
  <si>
    <t>00968</t>
  </si>
  <si>
    <t>Sobotta's Atlas of Human Anatony   V.1</t>
  </si>
  <si>
    <t>10th 1983</t>
  </si>
  <si>
    <t>00969</t>
  </si>
  <si>
    <t>Sobotta's Atlas of Human Anatony   V.2</t>
  </si>
  <si>
    <t>00970</t>
  </si>
  <si>
    <t>Plastic Surgery Past &amp; Present</t>
  </si>
  <si>
    <t>Switzerland</t>
  </si>
  <si>
    <t>R 621.1 GJ</t>
  </si>
  <si>
    <t>Gabka,J. &amp; Vaubel,e.</t>
  </si>
  <si>
    <t>Karger</t>
  </si>
  <si>
    <t>3-8055-3651-8</t>
  </si>
  <si>
    <t>History</t>
  </si>
  <si>
    <t>00971</t>
  </si>
  <si>
    <t>00972</t>
  </si>
  <si>
    <t>00973</t>
  </si>
  <si>
    <t>00974</t>
  </si>
  <si>
    <t>00975</t>
  </si>
  <si>
    <t>00976</t>
  </si>
  <si>
    <t>00977</t>
  </si>
  <si>
    <t>00978</t>
  </si>
  <si>
    <t>00979</t>
  </si>
  <si>
    <t>00980</t>
  </si>
  <si>
    <t>Dictionary of Electronics</t>
  </si>
  <si>
    <t>词典无分类</t>
  </si>
  <si>
    <t>0-408-00331-6</t>
  </si>
  <si>
    <t>00981</t>
  </si>
  <si>
    <t>00982</t>
  </si>
  <si>
    <t>00983</t>
  </si>
  <si>
    <t>Drug Therapy For the Elderly</t>
  </si>
  <si>
    <t>R592.05 CKA</t>
  </si>
  <si>
    <t>0-8016-0782-5</t>
  </si>
  <si>
    <t>00984</t>
  </si>
  <si>
    <t xml:space="preserve">Atlas of Plastic Surgery. </t>
  </si>
  <si>
    <t>1948</t>
  </si>
  <si>
    <t>R 62 BMI.2</t>
  </si>
  <si>
    <t>Berson,Morton I.</t>
  </si>
  <si>
    <t>00985</t>
  </si>
  <si>
    <t>A Manual of Systematic Eyelid Surgery</t>
  </si>
  <si>
    <t>R624.12 CJR</t>
  </si>
  <si>
    <t>Collin, J.R.O.</t>
  </si>
  <si>
    <t>Ghurchill Livigstone</t>
  </si>
  <si>
    <t>0-443-02475-8</t>
  </si>
  <si>
    <t>00986</t>
  </si>
  <si>
    <t>00987</t>
  </si>
  <si>
    <t>00988</t>
  </si>
  <si>
    <t>00989</t>
  </si>
  <si>
    <t>00990</t>
  </si>
  <si>
    <t>00991</t>
  </si>
  <si>
    <t>00992</t>
  </si>
  <si>
    <t>00993</t>
  </si>
  <si>
    <t>00994</t>
  </si>
  <si>
    <t>Persistent Pain</t>
  </si>
  <si>
    <t>R441.1 LSp</t>
  </si>
  <si>
    <t>0-8089-1217-5</t>
  </si>
  <si>
    <t>00995</t>
  </si>
  <si>
    <t>00996</t>
  </si>
  <si>
    <t>00997</t>
  </si>
  <si>
    <t>00998</t>
  </si>
  <si>
    <t>00999</t>
  </si>
  <si>
    <t>01000</t>
  </si>
  <si>
    <t>Patient Care in the Operating Roon</t>
  </si>
  <si>
    <t>Narelle</t>
  </si>
  <si>
    <t>R473.6 KN</t>
  </si>
  <si>
    <t>Kaczmarowski,N.</t>
  </si>
  <si>
    <t>Pitman</t>
  </si>
  <si>
    <t>0-85896-824-X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</si>
  <si>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</si>
  <si>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</si>
  <si>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</si>
  <si>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</si>
  <si>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</si>
  <si>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</si>
  <si>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</si>
  <si>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</si>
  <si>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</si>
  <si>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</si>
  <si>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</si>
  <si>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</si>
  <si>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</si>
  <si>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</si>
  <si>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</si>
  <si>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</si>
  <si>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Thorne, C.H.</t>
  </si>
  <si>
    <t>Grabb' &amp; Smith's Plastic Surgery</t>
  </si>
  <si>
    <t>6th.2007</t>
  </si>
  <si>
    <t>R 62 TCH.6</t>
  </si>
  <si>
    <t>0-7817-4698-4</t>
  </si>
  <si>
    <t>Lippicott Williams &amp; Wilkins</t>
  </si>
  <si>
    <t>Avram, M.R.</t>
  </si>
  <si>
    <t>Color Atlas of Cosmetic Dermatology</t>
  </si>
  <si>
    <t>R 623 AMR</t>
  </si>
  <si>
    <t>0-07-143761-4</t>
  </si>
  <si>
    <t>McGraw Hill</t>
  </si>
  <si>
    <t>Macsai,Marian S.</t>
  </si>
  <si>
    <t>Ophthalmic Microsurgical Suturing Techniques</t>
  </si>
  <si>
    <t>R 779.6 MMS</t>
  </si>
  <si>
    <t>3-540-28069-3</t>
  </si>
  <si>
    <t>Gartner,Leslie P.</t>
  </si>
  <si>
    <t>Color Textbook of Histology</t>
  </si>
  <si>
    <t>3rd.2007</t>
  </si>
  <si>
    <t>R 329 GLP</t>
  </si>
  <si>
    <t>1-4160-2945-8</t>
  </si>
  <si>
    <r>
      <t>2007 The Year Book of Plastic &amp; Aesthetic Surgery</t>
    </r>
    <r>
      <rPr>
        <vertAlign val="superscript"/>
        <sz val="12"/>
        <color indexed="14"/>
        <rFont val="Times New Roman"/>
        <family val="1"/>
      </rPr>
      <t>TM</t>
    </r>
  </si>
  <si>
    <t>R62MSH</t>
  </si>
  <si>
    <r>
      <t>AUTHORS(Editor)</t>
    </r>
    <r>
      <rPr>
        <sz val="12"/>
        <color indexed="8"/>
        <rFont val="宋体"/>
        <family val="0"/>
      </rPr>
      <t>姓在前名在后</t>
    </r>
  </si>
  <si>
    <t>BOOK NAME</t>
  </si>
  <si>
    <r>
      <t>出版公司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商</t>
    </r>
    <r>
      <rPr>
        <sz val="12"/>
        <color indexed="8"/>
        <rFont val="Times New Roman"/>
        <family val="1"/>
      </rPr>
      <t>)</t>
    </r>
  </si>
  <si>
    <t>外文图书总计</t>
  </si>
  <si>
    <t>00001-00105</t>
  </si>
  <si>
    <t>登录空号剔旧注销</t>
  </si>
  <si>
    <t>00144-230</t>
  </si>
  <si>
    <t>丢失（包括顾振华6册）</t>
  </si>
  <si>
    <t>顾振华</t>
  </si>
  <si>
    <t>付支票</t>
  </si>
  <si>
    <t>支票号</t>
  </si>
  <si>
    <t>财产账号</t>
  </si>
  <si>
    <t>09368586</t>
  </si>
  <si>
    <t>2762-2813</t>
  </si>
  <si>
    <t>2814-2832  2840-44</t>
  </si>
  <si>
    <r>
      <t>2004</t>
    </r>
    <r>
      <rPr>
        <sz val="12"/>
        <color indexed="14"/>
        <rFont val="宋体"/>
        <family val="0"/>
      </rPr>
      <t>年总计</t>
    </r>
  </si>
  <si>
    <r>
      <t>2005</t>
    </r>
    <r>
      <rPr>
        <sz val="12"/>
        <color indexed="14"/>
        <rFont val="宋体"/>
        <family val="0"/>
      </rPr>
      <t>年总计</t>
    </r>
  </si>
  <si>
    <r>
      <t>2006</t>
    </r>
    <r>
      <rPr>
        <sz val="12"/>
        <color indexed="14"/>
        <rFont val="宋体"/>
        <family val="0"/>
      </rPr>
      <t>年总计</t>
    </r>
  </si>
  <si>
    <r>
      <t>2008</t>
    </r>
    <r>
      <rPr>
        <sz val="12"/>
        <color indexed="14"/>
        <rFont val="宋体"/>
        <family val="0"/>
      </rPr>
      <t>年总计</t>
    </r>
  </si>
  <si>
    <t>丢失已罚款处理</t>
  </si>
  <si>
    <t>杨素丽</t>
  </si>
  <si>
    <t>王晖</t>
  </si>
  <si>
    <t>赵作均</t>
  </si>
  <si>
    <t>刘霞</t>
  </si>
  <si>
    <t>冯越蹇</t>
  </si>
  <si>
    <t>黄敬侠</t>
  </si>
  <si>
    <t>张雁鸣</t>
  </si>
  <si>
    <t>02202</t>
  </si>
  <si>
    <t>冯国平</t>
  </si>
  <si>
    <t>01324</t>
  </si>
  <si>
    <r>
      <t>1993年资产清查数</t>
    </r>
    <r>
      <rPr>
        <sz val="18"/>
        <color indexed="10"/>
        <rFont val="宋体"/>
        <family val="0"/>
      </rPr>
      <t>170971.84</t>
    </r>
  </si>
  <si>
    <t>核查1993年总数</t>
  </si>
  <si>
    <t>2007年资产清查上报数</t>
  </si>
  <si>
    <t>减额</t>
  </si>
  <si>
    <t>2007-12-21冯国平</t>
  </si>
  <si>
    <t>2008-6-4付款</t>
  </si>
  <si>
    <t>2006年未付款</t>
  </si>
  <si>
    <t>R 614 BS.2</t>
  </si>
  <si>
    <t>Coughlin,Michael J. et all.</t>
  </si>
  <si>
    <t>Surgery of The Foot &amp; Ankle  Vol.1</t>
  </si>
  <si>
    <t>2rd  2007</t>
  </si>
  <si>
    <t>R 658.3 CMJ.2</t>
  </si>
  <si>
    <t>0-323-03305-9</t>
  </si>
  <si>
    <t>Surgery of The Foot &amp; Ankle  Vol.2</t>
  </si>
  <si>
    <t>Urken,Mark L.</t>
  </si>
  <si>
    <t xml:space="preserve">Multidisciplinary Head &amp; Neck Reconstruction </t>
  </si>
  <si>
    <t>2010</t>
  </si>
  <si>
    <t>R 624.1 UML</t>
  </si>
  <si>
    <t>978-0-397-51835-7</t>
  </si>
  <si>
    <t>Wolters Kluwer  Lippincott Williams &amp;n Wilkins</t>
  </si>
  <si>
    <t>杨斌</t>
  </si>
  <si>
    <t>R 62 MSJ</t>
  </si>
  <si>
    <t>Ream,Walt &amp; Field,Katharing G.</t>
  </si>
  <si>
    <t>Albin,Maurice S.</t>
  </si>
  <si>
    <r>
      <t>2010</t>
    </r>
    <r>
      <rPr>
        <sz val="12"/>
        <color indexed="14"/>
        <rFont val="宋体"/>
        <family val="0"/>
      </rPr>
      <t>年</t>
    </r>
  </si>
  <si>
    <t>Poole, Catherine M.</t>
  </si>
  <si>
    <t>Melanoma: Prevention, Detection, &amp; Treatment</t>
  </si>
  <si>
    <t>New Haven</t>
  </si>
  <si>
    <t>R 739.5 PCN.2</t>
  </si>
  <si>
    <t>0-300-10725-0</t>
  </si>
  <si>
    <t>Yale University</t>
  </si>
  <si>
    <t>Meneghini, Fabio</t>
  </si>
  <si>
    <t>Clinical Facial Analysis</t>
  </si>
  <si>
    <t>R623MF</t>
  </si>
  <si>
    <t>3-540-22832-2</t>
  </si>
  <si>
    <t>Burgess, Cheryl M.</t>
  </si>
  <si>
    <t>Cosmetic Dermatology</t>
  </si>
  <si>
    <t>R751.05BCM</t>
  </si>
  <si>
    <t>3-540-23064-5</t>
  </si>
  <si>
    <t>Bailey, B.J. et al.</t>
  </si>
  <si>
    <t>Head &amp; Neck Surgery-Otolaryngology      Volume One</t>
  </si>
  <si>
    <t>3rd.2001</t>
  </si>
  <si>
    <t>R 762 BBJ.3</t>
  </si>
  <si>
    <t>0-7817-2908-4</t>
  </si>
  <si>
    <t>Lippincott Williams &amp; Wilkins</t>
  </si>
  <si>
    <t>Head &amp; Neck Surgery-Otolaryngology      Volume TWO</t>
  </si>
  <si>
    <t>0-7817-5093-8</t>
  </si>
  <si>
    <r>
      <t>Williams,E.F.</t>
    </r>
    <r>
      <rPr>
        <sz val="12"/>
        <color indexed="12"/>
        <rFont val="宋体"/>
        <family val="0"/>
      </rPr>
      <t>Ⅲ</t>
    </r>
    <r>
      <rPr>
        <sz val="12"/>
        <color indexed="12"/>
        <rFont val="Times New Roman"/>
        <family val="1"/>
      </rPr>
      <t>&amp; Lam,S.M.</t>
    </r>
  </si>
  <si>
    <t>Comprehensive Facial Rejuvenation</t>
  </si>
  <si>
    <t>R 623 WEF</t>
  </si>
  <si>
    <t>Kendall,F.P. et al.</t>
  </si>
  <si>
    <t>Muscles Testing &amp; Function with Posture &amp; Pain.</t>
  </si>
  <si>
    <t>5th.2005</t>
  </si>
  <si>
    <t>R 337KFP.5</t>
  </si>
  <si>
    <t>07817-4780-5</t>
  </si>
  <si>
    <t>Lippincott Williams &amp; /wilkins</t>
  </si>
  <si>
    <t>Larrabee,W.F.Jr. et al.</t>
  </si>
  <si>
    <t>01828</t>
  </si>
  <si>
    <t>01829</t>
  </si>
  <si>
    <t>01830</t>
  </si>
  <si>
    <t>01831</t>
  </si>
  <si>
    <t>01832</t>
  </si>
  <si>
    <t>Aesthetis Rhinoplasty V.1</t>
  </si>
  <si>
    <t>1987</t>
  </si>
  <si>
    <t>St.Louis</t>
  </si>
  <si>
    <t>R623.3 SJH.2</t>
  </si>
  <si>
    <t>Sheen,J.H. &amp; Sheen,A.P.</t>
  </si>
  <si>
    <t>Mosby</t>
  </si>
  <si>
    <t>0-8016-4580-8</t>
  </si>
  <si>
    <t>01833</t>
  </si>
  <si>
    <t>Aesthetis Rhinoplasty V.2</t>
  </si>
  <si>
    <t>01834</t>
  </si>
  <si>
    <t>01835</t>
  </si>
  <si>
    <t>01836</t>
  </si>
  <si>
    <t>01837</t>
  </si>
  <si>
    <t>01838</t>
  </si>
  <si>
    <t>1989年清点缺失</t>
  </si>
  <si>
    <t>01839</t>
  </si>
  <si>
    <r>
      <t>H</t>
    </r>
    <r>
      <rPr>
        <sz val="12"/>
        <rFont val="宋体"/>
        <family val="0"/>
      </rPr>
      <t xml:space="preserve"> 319.4 GG</t>
    </r>
  </si>
  <si>
    <t>01840</t>
  </si>
  <si>
    <t>Problems in Aesthetic Surgery</t>
  </si>
  <si>
    <t>1986</t>
  </si>
  <si>
    <t>R 621 RR</t>
  </si>
  <si>
    <t>01841</t>
  </si>
  <si>
    <t>01842</t>
  </si>
  <si>
    <t>01843</t>
  </si>
  <si>
    <t>01844</t>
  </si>
  <si>
    <t>0-8016-4245-0</t>
  </si>
  <si>
    <t>01845</t>
  </si>
  <si>
    <t>01846</t>
  </si>
  <si>
    <t>01847</t>
  </si>
  <si>
    <t>01848</t>
  </si>
  <si>
    <t>01849</t>
  </si>
  <si>
    <t>01850</t>
  </si>
  <si>
    <t>01851</t>
  </si>
  <si>
    <t>01852</t>
  </si>
  <si>
    <t>01853</t>
  </si>
  <si>
    <t>01854</t>
  </si>
  <si>
    <t>01855</t>
  </si>
  <si>
    <t>01856</t>
  </si>
  <si>
    <t>Ophthalmic Plastic &amp; Reconstructive Surgery</t>
  </si>
  <si>
    <t>1986</t>
  </si>
  <si>
    <t>R 624.12 HM</t>
  </si>
  <si>
    <t>0-86577-236-3</t>
  </si>
  <si>
    <t>01857</t>
  </si>
  <si>
    <r>
      <t>1</t>
    </r>
    <r>
      <rPr>
        <sz val="12"/>
        <rFont val="宋体"/>
        <family val="0"/>
      </rPr>
      <t>994年清点缺失</t>
    </r>
  </si>
  <si>
    <t>01858</t>
  </si>
  <si>
    <t>01859</t>
  </si>
  <si>
    <t>The Year Book of Plastic &amp; Reconstructive Surgery</t>
  </si>
  <si>
    <t>1987</t>
  </si>
  <si>
    <t>01860</t>
  </si>
  <si>
    <t>01861</t>
  </si>
  <si>
    <t>Dangling Man</t>
  </si>
  <si>
    <t>1944</t>
  </si>
  <si>
    <t>H319.4 BS</t>
  </si>
  <si>
    <t>01862</t>
  </si>
  <si>
    <t>01863</t>
  </si>
  <si>
    <t>01864</t>
  </si>
  <si>
    <t>01865</t>
  </si>
  <si>
    <t>01866</t>
  </si>
  <si>
    <t>01867</t>
  </si>
  <si>
    <t>01868</t>
  </si>
  <si>
    <t>01869</t>
  </si>
  <si>
    <t>01870</t>
  </si>
  <si>
    <t>01871</t>
  </si>
  <si>
    <t>01872</t>
  </si>
  <si>
    <t>01873</t>
  </si>
  <si>
    <t>01874</t>
  </si>
  <si>
    <t>Year Book of Anesthesia</t>
  </si>
  <si>
    <t>01875</t>
  </si>
  <si>
    <t>01876</t>
  </si>
  <si>
    <t>01877</t>
  </si>
  <si>
    <t>01878</t>
  </si>
  <si>
    <t>01879</t>
  </si>
  <si>
    <t>01880</t>
  </si>
  <si>
    <t>01881</t>
  </si>
  <si>
    <t>01882</t>
  </si>
  <si>
    <t>01883</t>
  </si>
  <si>
    <t>01884</t>
  </si>
  <si>
    <t>01885</t>
  </si>
  <si>
    <t>美容形成外科学</t>
  </si>
  <si>
    <t>1987</t>
  </si>
  <si>
    <t>东京</t>
  </si>
  <si>
    <t>R 62 NX</t>
  </si>
  <si>
    <t>难波雄哉 &amp; 谷信幸</t>
  </si>
  <si>
    <t>南江堂</t>
  </si>
  <si>
    <t>4-524-25882-5</t>
  </si>
  <si>
    <t>01886</t>
  </si>
  <si>
    <t>言语治疗</t>
  </si>
  <si>
    <t>1984</t>
  </si>
  <si>
    <t>Ｒ　625 FY</t>
  </si>
  <si>
    <t>01887</t>
  </si>
  <si>
    <t>Japanese</t>
  </si>
  <si>
    <t>01888</t>
  </si>
  <si>
    <t>生化学 荣养学</t>
  </si>
  <si>
    <t>1983</t>
  </si>
  <si>
    <t>R 47 GB</t>
  </si>
  <si>
    <t>3347-37003-0305</t>
  </si>
  <si>
    <t>01889</t>
  </si>
  <si>
    <t>01890</t>
  </si>
  <si>
    <t>01891</t>
  </si>
  <si>
    <t>01892</t>
  </si>
  <si>
    <t>01893</t>
  </si>
  <si>
    <t>01894</t>
  </si>
  <si>
    <t>01895</t>
  </si>
  <si>
    <t>影印</t>
  </si>
  <si>
    <t>War &amp; Peace.  V.1</t>
  </si>
  <si>
    <t>冯越蹇</t>
  </si>
  <si>
    <t>01896</t>
  </si>
  <si>
    <t>01897</t>
  </si>
  <si>
    <t>01898</t>
  </si>
  <si>
    <t>07年资产注销</t>
  </si>
  <si>
    <t>01899</t>
  </si>
  <si>
    <t>01900</t>
  </si>
  <si>
    <t>01901</t>
  </si>
  <si>
    <t>01902</t>
  </si>
  <si>
    <t>Reconstructive Microsurgery</t>
  </si>
  <si>
    <t>Edinburgh</t>
  </si>
  <si>
    <t>R616.2 OBM</t>
  </si>
  <si>
    <t>O'Brien,B.M. &amp; Morrison,M.A.</t>
  </si>
  <si>
    <t>Churghill Licingstone</t>
  </si>
  <si>
    <t>0-443-02557-6</t>
  </si>
  <si>
    <t>01903</t>
  </si>
  <si>
    <t>Hazards &amp; Complcations of Anaesthesia</t>
  </si>
  <si>
    <t>1987</t>
  </si>
  <si>
    <t>Edinburgh</t>
  </si>
  <si>
    <t>R614.6 TTH</t>
  </si>
  <si>
    <t>Taylor,T.H. &amp; Major, E.</t>
  </si>
  <si>
    <t>Churghill Licingstone</t>
  </si>
  <si>
    <t>0-443-03225-4</t>
  </si>
  <si>
    <t>01904</t>
  </si>
  <si>
    <t>R658.2 NH</t>
  </si>
  <si>
    <t>01905</t>
  </si>
  <si>
    <t>01906</t>
  </si>
  <si>
    <t>01907</t>
  </si>
  <si>
    <t>Surgical Anatomy of Head &amp; Neck</t>
  </si>
  <si>
    <t>赵作均</t>
  </si>
  <si>
    <t>01908</t>
  </si>
  <si>
    <t xml:space="preserve">R 626.1 GTD.2 </t>
  </si>
  <si>
    <t>01909</t>
  </si>
  <si>
    <t>01910</t>
  </si>
  <si>
    <t>01911</t>
  </si>
  <si>
    <t>01912</t>
  </si>
  <si>
    <t>Comprehensive Textbook of Foot Surgery V.1</t>
  </si>
  <si>
    <t>R658.3 MED</t>
  </si>
  <si>
    <t>01913</t>
  </si>
  <si>
    <t>Comprehensive Textbook of Foot Surgery V.2</t>
  </si>
  <si>
    <t>01914</t>
  </si>
  <si>
    <t>01915</t>
  </si>
  <si>
    <t>01916</t>
  </si>
  <si>
    <t>01917</t>
  </si>
  <si>
    <t>01918</t>
  </si>
  <si>
    <t>01919</t>
  </si>
  <si>
    <t>01920</t>
  </si>
  <si>
    <t>International Stories</t>
  </si>
  <si>
    <t>1981</t>
  </si>
  <si>
    <t>H319.4 JAT</t>
  </si>
  <si>
    <t>0-13-470856-3</t>
  </si>
  <si>
    <t>01921</t>
  </si>
  <si>
    <t>01922</t>
  </si>
  <si>
    <t>01923</t>
  </si>
  <si>
    <t>Surgery for Faecal Incontinence</t>
  </si>
  <si>
    <t>01924</t>
  </si>
  <si>
    <t>01925</t>
  </si>
  <si>
    <t>01926</t>
  </si>
  <si>
    <t>Essentials of Plastic,Maxillofacial &amp; Reconstructive Surgery</t>
  </si>
  <si>
    <t>1987</t>
  </si>
  <si>
    <t>R624.2 GNG</t>
  </si>
  <si>
    <t>01927</t>
  </si>
  <si>
    <t>01928</t>
  </si>
  <si>
    <t>01929</t>
  </si>
  <si>
    <t>01930</t>
  </si>
  <si>
    <t>01931</t>
  </si>
  <si>
    <t>07年资产注销</t>
  </si>
  <si>
    <t>01932</t>
  </si>
  <si>
    <t>01933</t>
  </si>
  <si>
    <t>01934</t>
  </si>
  <si>
    <t>01935</t>
  </si>
  <si>
    <t>01936</t>
  </si>
  <si>
    <t>01937</t>
  </si>
  <si>
    <t>01938</t>
  </si>
  <si>
    <t>01939</t>
  </si>
  <si>
    <t>01940</t>
  </si>
  <si>
    <t>01941</t>
  </si>
  <si>
    <t>R614 STH</t>
  </si>
  <si>
    <t>01942</t>
  </si>
  <si>
    <t>Facial Rejuvenative Surgery; A Colar Photographic Atlas.</t>
  </si>
  <si>
    <t>1987</t>
  </si>
  <si>
    <t>R623 KBL</t>
  </si>
  <si>
    <t>01943</t>
  </si>
  <si>
    <t>01944</t>
  </si>
  <si>
    <t>01945</t>
  </si>
  <si>
    <t>01946</t>
  </si>
  <si>
    <r>
      <t>07年资产注销</t>
    </r>
    <r>
      <rPr>
        <sz val="12"/>
        <rFont val="宋体"/>
        <family val="0"/>
      </rPr>
      <t>08年资产注销</t>
    </r>
  </si>
  <si>
    <t>01947</t>
  </si>
  <si>
    <t>01948</t>
  </si>
  <si>
    <t>01949</t>
  </si>
  <si>
    <t>01950</t>
  </si>
  <si>
    <t>01951</t>
  </si>
  <si>
    <t>01952</t>
  </si>
  <si>
    <t>R-24 MRI.5</t>
  </si>
  <si>
    <t>01953</t>
  </si>
  <si>
    <t>01954</t>
  </si>
  <si>
    <t>口盖裂  治疗</t>
  </si>
  <si>
    <t>R 625 ZDK</t>
  </si>
  <si>
    <t>4-307-25700-6</t>
  </si>
  <si>
    <t>01955</t>
  </si>
  <si>
    <t>01956</t>
  </si>
  <si>
    <t>01957</t>
  </si>
  <si>
    <r>
      <t>07年资产注销</t>
    </r>
    <r>
      <rPr>
        <sz val="12"/>
        <rFont val="宋体"/>
        <family val="0"/>
      </rPr>
      <t>07</t>
    </r>
    <r>
      <rPr>
        <sz val="12"/>
        <color indexed="8"/>
        <rFont val="宋体"/>
        <family val="0"/>
      </rPr>
      <t>年资产注销</t>
    </r>
  </si>
  <si>
    <t>01958</t>
  </si>
  <si>
    <t>01959</t>
  </si>
  <si>
    <t>01960</t>
  </si>
  <si>
    <t>07年资产清查注销</t>
  </si>
  <si>
    <t>01961</t>
  </si>
  <si>
    <t>01962</t>
  </si>
  <si>
    <t>Microvascular Reconstruction:Anatomy,Applications &amp; Surgical Technique</t>
  </si>
  <si>
    <t>R622.5 MRT</t>
  </si>
  <si>
    <t>0-387-15271-7</t>
  </si>
  <si>
    <t>01963</t>
  </si>
  <si>
    <t>01964</t>
  </si>
  <si>
    <t>01965</t>
  </si>
  <si>
    <t>01966</t>
  </si>
  <si>
    <t>01967</t>
  </si>
  <si>
    <t>01968</t>
  </si>
  <si>
    <t>01969</t>
  </si>
  <si>
    <t>01970</t>
  </si>
  <si>
    <t>01971</t>
  </si>
  <si>
    <t>01972</t>
  </si>
  <si>
    <t>01973</t>
  </si>
  <si>
    <t>01974</t>
  </si>
  <si>
    <t>01975</t>
  </si>
  <si>
    <t>01976</t>
  </si>
  <si>
    <t>01977</t>
  </si>
  <si>
    <t>Clinical Photography in Plastic Surgery</t>
  </si>
  <si>
    <t>1988</t>
  </si>
  <si>
    <t>Boston.</t>
  </si>
  <si>
    <t>R 62 NGD</t>
  </si>
  <si>
    <t>Nelson, G.D. &amp; Krause, J.L.</t>
  </si>
  <si>
    <t>Little, Brown &amp; Company</t>
  </si>
  <si>
    <t>0-316-60315-5</t>
  </si>
  <si>
    <t>01978</t>
  </si>
  <si>
    <t>01979</t>
  </si>
  <si>
    <t>01980</t>
  </si>
  <si>
    <t>01981</t>
  </si>
  <si>
    <r>
      <t>1</t>
    </r>
    <r>
      <rPr>
        <sz val="12"/>
        <rFont val="宋体"/>
        <family val="0"/>
      </rPr>
      <t>988</t>
    </r>
  </si>
  <si>
    <r>
      <t>1</t>
    </r>
    <r>
      <rPr>
        <sz val="12"/>
        <rFont val="宋体"/>
        <family val="0"/>
      </rPr>
      <t>994清点缺失</t>
    </r>
  </si>
  <si>
    <r>
      <t>R</t>
    </r>
    <r>
      <rPr>
        <sz val="12"/>
        <rFont val="宋体"/>
        <family val="0"/>
      </rPr>
      <t xml:space="preserve"> 614 FLL.3</t>
    </r>
  </si>
  <si>
    <t>01982</t>
  </si>
  <si>
    <t>The Year Book of Plastic &amp; Reconstructive Surgery</t>
  </si>
  <si>
    <t>1988</t>
  </si>
  <si>
    <t>0-8151-5837-8</t>
  </si>
  <si>
    <t>01983</t>
  </si>
  <si>
    <t>Laboratory Animal Anaesthesia: An Introduction for Research Workers &amp; Technicians</t>
  </si>
  <si>
    <t>1983</t>
  </si>
  <si>
    <t>London</t>
  </si>
  <si>
    <t>Q95-336 FPA</t>
  </si>
  <si>
    <t>Flecknell,P.A.</t>
  </si>
  <si>
    <t>Academic Press Limited.</t>
  </si>
  <si>
    <t>0-12-260360-5</t>
  </si>
  <si>
    <t>01984</t>
  </si>
  <si>
    <t>Michel Salmon:Arteries of the Skin</t>
  </si>
  <si>
    <t>1988</t>
  </si>
  <si>
    <t>London</t>
  </si>
  <si>
    <t>R 322.1 TGI</t>
  </si>
  <si>
    <t>Taylou, G.I.</t>
  </si>
  <si>
    <t>0-443-03605-5</t>
  </si>
  <si>
    <t>01985</t>
  </si>
  <si>
    <t>R614.2 DJW.2</t>
  </si>
  <si>
    <t>01986</t>
  </si>
  <si>
    <t>01987</t>
  </si>
  <si>
    <t>01988</t>
  </si>
  <si>
    <t>医科免疫学</t>
  </si>
  <si>
    <t>3047-216711-5626</t>
  </si>
  <si>
    <t>01989</t>
  </si>
  <si>
    <t>医学写真术</t>
  </si>
  <si>
    <t>J 41 QYN</t>
  </si>
  <si>
    <t>01990</t>
  </si>
  <si>
    <t>新选汉和辞典</t>
  </si>
  <si>
    <t>H 366 XXM</t>
  </si>
  <si>
    <t>01991</t>
  </si>
  <si>
    <t>新选国语辞典</t>
  </si>
  <si>
    <t>R366 JYZ</t>
  </si>
  <si>
    <t>01992</t>
  </si>
  <si>
    <t>R366 JYZ</t>
  </si>
  <si>
    <t>01993</t>
  </si>
  <si>
    <t>01994</t>
  </si>
  <si>
    <t>01995</t>
  </si>
  <si>
    <t>新病理学各论</t>
  </si>
  <si>
    <t>R 36 WSN</t>
  </si>
  <si>
    <t>01996</t>
  </si>
  <si>
    <t>01997</t>
  </si>
  <si>
    <t>01998</t>
  </si>
  <si>
    <t>ICU</t>
  </si>
  <si>
    <t>R 47 YXY</t>
  </si>
  <si>
    <t>01999</t>
  </si>
  <si>
    <t>斜视弱视诊疗</t>
  </si>
  <si>
    <t>R777.4 WMF</t>
  </si>
  <si>
    <t>02000</t>
  </si>
  <si>
    <t>02001</t>
  </si>
  <si>
    <t>02002</t>
  </si>
  <si>
    <t>南山堂医学大辞典</t>
  </si>
  <si>
    <t>价格不详</t>
  </si>
  <si>
    <r>
      <t>R</t>
    </r>
    <r>
      <rPr>
        <sz val="12"/>
        <rFont val="宋体"/>
        <family val="0"/>
      </rPr>
      <t>-61 LZE</t>
    </r>
  </si>
  <si>
    <t>02003</t>
  </si>
  <si>
    <r>
      <t>新汉和辞典（0</t>
    </r>
    <r>
      <rPr>
        <sz val="12"/>
        <rFont val="宋体"/>
        <family val="0"/>
      </rPr>
      <t>7报注销没有报价08找到有价）</t>
    </r>
  </si>
  <si>
    <t>02004</t>
  </si>
  <si>
    <t>医学用语辞典</t>
  </si>
  <si>
    <r>
      <t>R</t>
    </r>
    <r>
      <rPr>
        <sz val="12"/>
        <rFont val="宋体"/>
        <family val="0"/>
      </rPr>
      <t xml:space="preserve"> -61 RY</t>
    </r>
  </si>
  <si>
    <t>02005</t>
  </si>
  <si>
    <t>02006</t>
  </si>
  <si>
    <t>国语辞典</t>
  </si>
  <si>
    <t>H 366 XY</t>
  </si>
  <si>
    <t>08年查书在</t>
  </si>
  <si>
    <t>02007</t>
  </si>
  <si>
    <t>反对语大辞典</t>
  </si>
  <si>
    <t>H 366 ZYN</t>
  </si>
  <si>
    <t>02008</t>
  </si>
  <si>
    <r>
      <t>三省堂汉和辞典（0</t>
    </r>
    <r>
      <rPr>
        <sz val="12"/>
        <rFont val="宋体"/>
        <family val="0"/>
      </rPr>
      <t>7资产清查无书无账）</t>
    </r>
  </si>
  <si>
    <r>
      <t>0</t>
    </r>
    <r>
      <rPr>
        <sz val="12"/>
        <rFont val="宋体"/>
        <family val="0"/>
      </rPr>
      <t>8年找到</t>
    </r>
  </si>
  <si>
    <r>
      <t>H</t>
    </r>
    <r>
      <rPr>
        <sz val="12"/>
        <rFont val="宋体"/>
        <family val="0"/>
      </rPr>
      <t>366 CGY</t>
    </r>
  </si>
  <si>
    <t>02009</t>
  </si>
  <si>
    <r>
      <t xml:space="preserve">外国人 </t>
    </r>
    <r>
      <rPr>
        <sz val="12"/>
        <rFont val="宋体"/>
        <family val="0"/>
      </rPr>
      <t xml:space="preserve">   基本语有例辞典(07资产清查无书无账)</t>
    </r>
  </si>
  <si>
    <r>
      <t>0</t>
    </r>
    <r>
      <rPr>
        <sz val="12"/>
        <rFont val="宋体"/>
        <family val="0"/>
      </rPr>
      <t>8年找到</t>
    </r>
  </si>
  <si>
    <r>
      <t>H366</t>
    </r>
    <r>
      <rPr>
        <sz val="12"/>
        <rFont val="宋体"/>
        <family val="0"/>
      </rPr>
      <t xml:space="preserve"> WHT</t>
    </r>
  </si>
  <si>
    <t>02010</t>
  </si>
  <si>
    <t>02011</t>
  </si>
  <si>
    <t>02012</t>
  </si>
  <si>
    <t>神中整形外科学</t>
  </si>
  <si>
    <t>R 687 SZY</t>
  </si>
  <si>
    <t>02013</t>
  </si>
  <si>
    <t>心脏学</t>
  </si>
  <si>
    <t>R541 SYX</t>
  </si>
  <si>
    <t>02014</t>
  </si>
  <si>
    <t>02015</t>
  </si>
  <si>
    <t>02016</t>
  </si>
  <si>
    <t>颈锥外科</t>
  </si>
  <si>
    <t>R 681.5 SJG</t>
  </si>
  <si>
    <t>02017</t>
  </si>
  <si>
    <t>02018</t>
  </si>
  <si>
    <t>日中英化学用语辞典</t>
  </si>
  <si>
    <t>02019</t>
  </si>
  <si>
    <t>02020</t>
  </si>
  <si>
    <t>露和辞典</t>
  </si>
  <si>
    <t>H 356 BZL</t>
  </si>
  <si>
    <t>02021</t>
  </si>
  <si>
    <t>02022</t>
  </si>
  <si>
    <t>The Artistry of reconstructive Surgery: Selected Classis Cast Studies.Vol.1</t>
  </si>
  <si>
    <t>1987</t>
  </si>
  <si>
    <t>St.Louis.</t>
  </si>
  <si>
    <t>R 62 BB</t>
  </si>
  <si>
    <t>Brent,Burt et al.</t>
  </si>
  <si>
    <t>Mosby</t>
  </si>
  <si>
    <t>02023</t>
  </si>
  <si>
    <t>The Artistry of reconstructive Surgery: Selected Classis Cast Studies.Vol.2</t>
  </si>
  <si>
    <t>Elsevier</t>
  </si>
  <si>
    <t>2005 The Year Book of Pediatrics</t>
  </si>
  <si>
    <t>R72 SJA</t>
  </si>
  <si>
    <t>0-323-01587-5</t>
  </si>
  <si>
    <t>2005 The Year Book of Surgery</t>
  </si>
  <si>
    <t>R6CEM</t>
  </si>
  <si>
    <t>0-323-02118-2</t>
  </si>
  <si>
    <r>
      <t>2005 The Year Book of Anesthesiology &amp; Pain Management</t>
    </r>
    <r>
      <rPr>
        <vertAlign val="superscript"/>
        <sz val="12"/>
        <color indexed="12"/>
        <rFont val="Times New Roman"/>
        <family val="1"/>
      </rPr>
      <t>TM</t>
    </r>
  </si>
  <si>
    <t>R 614CDH</t>
  </si>
  <si>
    <t>0-323-02102-6</t>
  </si>
  <si>
    <t>2005 The Year Book of Dentistry</t>
  </si>
  <si>
    <t>R 78 ZKL</t>
  </si>
  <si>
    <t>0-323-02050-X</t>
  </si>
  <si>
    <t>2005 The Year Book of Hand &amp; Upper Limb Surgery</t>
  </si>
  <si>
    <t>R 658.2BRA</t>
  </si>
  <si>
    <t>0-323-02108-5</t>
  </si>
  <si>
    <t>2005 The Year Book of Emergency Medicine</t>
  </si>
  <si>
    <t>R 505.97 BWP</t>
  </si>
  <si>
    <t>0-329-3-02071-2</t>
  </si>
  <si>
    <t>Egbert, M.A.</t>
  </si>
  <si>
    <t>Oral &amp; Maxilllofacial Surgery Clinics of North America: Management of the Pediatric Maxillofacial Patient  Vol.17,No.4</t>
  </si>
  <si>
    <t>1-4160-2842-0</t>
  </si>
  <si>
    <t>Saunders</t>
  </si>
  <si>
    <t>Mathes, S.J.</t>
  </si>
  <si>
    <t>Plastic Surgery : Vol.1</t>
  </si>
  <si>
    <t>2nd.ed.2006</t>
  </si>
  <si>
    <t>0-7216-8811-X</t>
  </si>
  <si>
    <t>Saunders Elsevier</t>
  </si>
  <si>
    <t>Plastic Surgery : Vol.2 The Head &amp; Neck,Part1</t>
  </si>
  <si>
    <t>0-7216-8812-X</t>
  </si>
  <si>
    <t>Plastic Surgery : Vol.3 The Head &amp; Neck,Park 2</t>
  </si>
  <si>
    <t>0-7216-8813-X</t>
  </si>
  <si>
    <t>Plastic Surgery : Vol.4</t>
  </si>
  <si>
    <t>0-7216-8814-X</t>
  </si>
  <si>
    <t>Plastic Surgery : Vol.5</t>
  </si>
  <si>
    <t>0-7216-8815-X</t>
  </si>
  <si>
    <t>Plastic Surgery : Vol.6</t>
  </si>
  <si>
    <t>0-7216-8816-X</t>
  </si>
  <si>
    <t>Hentz,V.R.</t>
  </si>
  <si>
    <t xml:space="preserve">Plastic Surgery Vol.7:The Hand &amp; Upper Limb Part 2 </t>
  </si>
  <si>
    <t>0-7216-8817-X</t>
  </si>
  <si>
    <t xml:space="preserve">Plastic Surgery Vol.8:The Hand &amp; Upper Limb Part 2 </t>
  </si>
  <si>
    <t>0-7216-8818-X</t>
  </si>
  <si>
    <t>Pring, T.</t>
  </si>
  <si>
    <t>Research Methods in Communication Disorders</t>
  </si>
  <si>
    <t>1-86156-097-4</t>
  </si>
  <si>
    <t>Dixon, J. M.</t>
  </si>
  <si>
    <t>Breast Surgery</t>
  </si>
  <si>
    <t>3rd.ed.</t>
  </si>
  <si>
    <t>R 655.8 DJM.3</t>
  </si>
  <si>
    <t>0-7020-2738-3</t>
  </si>
  <si>
    <t>Stoelting, R.K. &amp; Hillier, S.C.</t>
  </si>
  <si>
    <t>Handbook of Pharmacology &amp; Physiology in Anesthetic Practice</t>
  </si>
  <si>
    <t>R614.1 SRK.2</t>
  </si>
  <si>
    <t>07817-5785-1</t>
  </si>
  <si>
    <t>Zide, B.M.</t>
  </si>
  <si>
    <t>Surgical Anatomy Around the Orbit</t>
  </si>
  <si>
    <t>2006</t>
  </si>
  <si>
    <t>R323.1 ZBM</t>
  </si>
  <si>
    <t>0-7817-5081-4</t>
  </si>
  <si>
    <t>Pharmacology &amp; Physiology in Anesthetic Practice</t>
  </si>
  <si>
    <t>R614.1 SRK.4</t>
  </si>
  <si>
    <t>0-7817-5469-0</t>
  </si>
  <si>
    <t>Connelly, N.R. &amp; Silverman, D.G.</t>
  </si>
  <si>
    <t>Review of Clinical Anesthesia</t>
  </si>
  <si>
    <t>R614 CNR.4</t>
  </si>
  <si>
    <t>0-7817-8299-6</t>
  </si>
  <si>
    <t>Dalens, B.J.</t>
  </si>
  <si>
    <t>Pediatric Regional Anesthesia</t>
  </si>
  <si>
    <t>1990</t>
  </si>
  <si>
    <t>R 614.3 DBJ</t>
  </si>
  <si>
    <t>0-8493-5629-6</t>
  </si>
  <si>
    <t>CRC Press</t>
  </si>
  <si>
    <t>Manual of Aesthetic Surgery 1</t>
  </si>
  <si>
    <t>2002</t>
  </si>
  <si>
    <t>R623 MWL</t>
  </si>
  <si>
    <t>3-540-66512-9</t>
  </si>
  <si>
    <t>Waldman, S.D.</t>
  </si>
  <si>
    <t>Atlas of Pain Management Injection Techniques</t>
  </si>
  <si>
    <t>2000</t>
  </si>
  <si>
    <t>R615 WSD</t>
  </si>
  <si>
    <t>0-7216-8504-8</t>
  </si>
  <si>
    <t>Bowden, M.T.</t>
  </si>
  <si>
    <t>Otolaryngolgy &amp; Facial Plastic Surgery</t>
  </si>
  <si>
    <t>2nd.ed</t>
  </si>
  <si>
    <t>R 62 BMT.2</t>
  </si>
  <si>
    <t>0-07-146440-9</t>
  </si>
  <si>
    <t>Shestak, K.C.</t>
  </si>
  <si>
    <t>Reoperative Plastic Surgery of the Breast</t>
  </si>
  <si>
    <t>R626.1 SKC</t>
  </si>
  <si>
    <t>0-7817-2237-3</t>
  </si>
  <si>
    <t>Spear, S.L. et.al.</t>
  </si>
  <si>
    <t>Surgery of the Breast: Principles &amp; Art  V.1</t>
  </si>
  <si>
    <t>2nd.2006</t>
  </si>
  <si>
    <t>R626.1 SSL.2</t>
  </si>
  <si>
    <t>0-7817-4756-2</t>
  </si>
  <si>
    <t>Surgery of the Breast: Principles &amp; Art  V.2</t>
  </si>
  <si>
    <t>Lennon, R.L. &amp; Horlocker, T.T.</t>
  </si>
  <si>
    <t>Mayo Clinic Analgesic Pathway</t>
  </si>
  <si>
    <t>R614.3 LRL</t>
  </si>
  <si>
    <t>0-8493-9572-0</t>
  </si>
  <si>
    <t>Taylor &amp; Francis Group</t>
  </si>
  <si>
    <t>Brown, D.L.</t>
  </si>
  <si>
    <t>Atlas of Regional Anesthesia</t>
  </si>
  <si>
    <t>3rd.</t>
  </si>
  <si>
    <t>R 614.3 BDL.3</t>
  </si>
  <si>
    <t>1-4160-2239-2</t>
  </si>
  <si>
    <t>Fee, Jp.H.</t>
  </si>
  <si>
    <t>Pharmacology for Anaesthesiologists</t>
  </si>
  <si>
    <t>R971.2 FJH</t>
  </si>
  <si>
    <t>1-84184-263-2</t>
  </si>
  <si>
    <t>Putz, R. &amp; Pabst, R</t>
  </si>
  <si>
    <t>Sobotta Atlas of Human Anatomy: Head, Neck, Upper Limb    V.1</t>
  </si>
  <si>
    <t>14th.2006</t>
  </si>
  <si>
    <t>München</t>
  </si>
  <si>
    <t>R 322 PR.14</t>
  </si>
  <si>
    <t>0-443-10348-8</t>
  </si>
  <si>
    <t>Sobotta Atlas of Human Anatomy: Head, Neck, Upper Limb    V.2</t>
  </si>
  <si>
    <t>Ross, M. H. &amp; Pawlina, W.</t>
  </si>
  <si>
    <t>Histology: A Text &amp; Atlsa With Correlated Cell &amp; Molecular Biology</t>
  </si>
  <si>
    <t>5th.2006</t>
  </si>
  <si>
    <t>R 329 RMH.5</t>
  </si>
  <si>
    <t>0-7817-5056-3</t>
  </si>
  <si>
    <t>Sood, R. &amp; Achauer, B.M.</t>
  </si>
  <si>
    <t>Achauer &amp; Sood's Burn Surgery Reconstruction &amp; Rehabilitation</t>
  </si>
  <si>
    <t>R621.8 SR</t>
  </si>
  <si>
    <t>1-4160-3777-2</t>
  </si>
  <si>
    <t>Agache, P. &amp; Humbert, P.</t>
  </si>
  <si>
    <t>Measuring the Skin</t>
  </si>
  <si>
    <t>Berlin</t>
  </si>
  <si>
    <t>R322.99 AP</t>
  </si>
  <si>
    <t>3-540-01771-2</t>
  </si>
  <si>
    <t>Dolenska, S.</t>
  </si>
  <si>
    <t>Essentials of Airway Manaement</t>
  </si>
  <si>
    <t>R 614 DS</t>
  </si>
  <si>
    <t>1-84-110-1532</t>
  </si>
  <si>
    <t>Fischer, H.B.J.</t>
  </si>
  <si>
    <t>Fundamentals of Regional Anaesthesia</t>
  </si>
  <si>
    <t>UK</t>
  </si>
  <si>
    <t>R614.3 FHBJ</t>
  </si>
  <si>
    <t>1-841-10126-5</t>
  </si>
  <si>
    <t>Gambrdge</t>
  </si>
  <si>
    <r>
      <t>Delaere</t>
    </r>
    <r>
      <rPr>
        <sz val="12"/>
        <color indexed="12"/>
        <rFont val="宋体"/>
        <family val="0"/>
      </rPr>
      <t>，</t>
    </r>
    <r>
      <rPr>
        <sz val="12"/>
        <color indexed="12"/>
        <rFont val="Times New Roman"/>
        <family val="1"/>
      </rPr>
      <t xml:space="preserve"> P. R.</t>
    </r>
  </si>
  <si>
    <t>Laryngotracheal Reconstruction</t>
  </si>
  <si>
    <t>R 653 DPR</t>
  </si>
  <si>
    <t>3-540-21443-7</t>
  </si>
  <si>
    <r>
      <t>Pilnik</t>
    </r>
    <r>
      <rPr>
        <sz val="12"/>
        <color indexed="12"/>
        <rFont val="宋体"/>
        <family val="0"/>
      </rPr>
      <t>，S</t>
    </r>
  </si>
  <si>
    <t>Common Breast Lesions</t>
  </si>
  <si>
    <t>2003</t>
  </si>
  <si>
    <t>R 655.8 PS</t>
  </si>
  <si>
    <t>0-521-82357-9</t>
  </si>
  <si>
    <t>Cambrdge</t>
  </si>
  <si>
    <t xml:space="preserve">以下2008-6-4付款 </t>
  </si>
  <si>
    <r>
      <t>2007</t>
    </r>
    <r>
      <rPr>
        <sz val="12"/>
        <color indexed="14"/>
        <rFont val="宋体"/>
        <family val="0"/>
      </rPr>
      <t>年资产清查截止到此</t>
    </r>
  </si>
  <si>
    <t>Bricker, S.</t>
  </si>
  <si>
    <t>Short-Answer Questions In Anaesthesia</t>
  </si>
  <si>
    <t>2nd.2004</t>
  </si>
  <si>
    <t>R 614 BS</t>
  </si>
  <si>
    <t>0-521-681006</t>
  </si>
  <si>
    <t>Cambridge</t>
  </si>
  <si>
    <t>Pinnock, C.</t>
  </si>
  <si>
    <t>Fundamentals of Anaesthesia</t>
  </si>
  <si>
    <t>2nd.2003</t>
  </si>
  <si>
    <t>London</t>
  </si>
  <si>
    <t>R 614 PC.2</t>
  </si>
  <si>
    <t>1-900151-618</t>
  </si>
  <si>
    <t>Greenwich Medical Media.</t>
  </si>
  <si>
    <t>Mobley,S.R.</t>
  </si>
  <si>
    <t>Auricular Surgery: Aesthetic &amp; Reconstructive-- Facial Plastic Surgery Clinics of Northe America 2006,V.14 No.2</t>
  </si>
  <si>
    <t>1-4160-3617-2</t>
  </si>
  <si>
    <t>Wang, T.D.</t>
  </si>
  <si>
    <t>The Aging Face: Facial Plastic Surgery of North America 2005,V.13.No.3</t>
  </si>
  <si>
    <t>1-4160-2858-7</t>
  </si>
  <si>
    <t>Goldman,M.P.</t>
  </si>
  <si>
    <t>Cutaneous &amp; Cosmetic Laser Surgery</t>
  </si>
  <si>
    <t>R623 GMP</t>
  </si>
  <si>
    <t>0-323-03312-1</t>
  </si>
  <si>
    <t>Mosby Elsevier</t>
  </si>
  <si>
    <t xml:space="preserve">Endoscopic Craniomaxillofacial Surgery: Facial Plastic Surgery Clinics of North America   V.14,No.1 </t>
  </si>
  <si>
    <t>1-4160-3584-2</t>
  </si>
  <si>
    <t>Chen,W.P.D.</t>
  </si>
  <si>
    <t>Asian Blepharoplasty &amp; the Eyelid Crease</t>
  </si>
  <si>
    <t>R624.12CWPD.2</t>
  </si>
  <si>
    <t>0-7506-7574-8</t>
  </si>
  <si>
    <t>Butterworth Heinemann Elsever</t>
  </si>
  <si>
    <t>Blepharplasty: Facial Plastic Surgery Clinics of North America V.13,4</t>
  </si>
  <si>
    <t>1-4160-2859-5</t>
  </si>
  <si>
    <t>Goldman,M.P.et al.</t>
  </si>
  <si>
    <t>Cellulite: Pathophysology &amp; Treatment</t>
  </si>
  <si>
    <t>R 623 GMP</t>
  </si>
  <si>
    <t>0-8247-2985-4</t>
  </si>
  <si>
    <t>Larheim,T.A. &amp; Westesson,P.-L.</t>
  </si>
  <si>
    <t>1990</t>
  </si>
  <si>
    <t>R 616.2 WMB</t>
  </si>
  <si>
    <t>0-8342-0090-2</t>
  </si>
  <si>
    <t>02128</t>
  </si>
  <si>
    <t>Anaesthesia.   Review 7</t>
  </si>
  <si>
    <t>1990</t>
  </si>
  <si>
    <t>R614 KL</t>
  </si>
  <si>
    <t>0-443-04216-0</t>
  </si>
  <si>
    <t>02129</t>
  </si>
  <si>
    <t>02130</t>
  </si>
  <si>
    <t>02131</t>
  </si>
  <si>
    <t>02132</t>
  </si>
  <si>
    <t>02133</t>
  </si>
  <si>
    <t>02134</t>
  </si>
  <si>
    <t>2007资产清查注销</t>
  </si>
  <si>
    <r>
      <t>H</t>
    </r>
    <r>
      <rPr>
        <sz val="12"/>
        <rFont val="宋体"/>
        <family val="0"/>
      </rPr>
      <t>314.3 MR.2</t>
    </r>
  </si>
  <si>
    <t>02135</t>
  </si>
  <si>
    <t>02136</t>
  </si>
  <si>
    <t>Praeticing to Take the GRE General: Text-No.6</t>
  </si>
  <si>
    <t>1988</t>
  </si>
  <si>
    <t>H319 GRE</t>
  </si>
  <si>
    <t>0446-35306-X</t>
  </si>
  <si>
    <t>02137</t>
  </si>
  <si>
    <t>02138</t>
  </si>
  <si>
    <t>02139</t>
  </si>
  <si>
    <r>
      <t>G</t>
    </r>
    <r>
      <rPr>
        <sz val="12"/>
        <rFont val="宋体"/>
        <family val="0"/>
      </rPr>
      <t>259-61 ALA.2</t>
    </r>
  </si>
  <si>
    <t>02140</t>
  </si>
  <si>
    <t>02141</t>
  </si>
  <si>
    <t>2007资产清查注销</t>
  </si>
  <si>
    <r>
      <t>H</t>
    </r>
    <r>
      <rPr>
        <sz val="12"/>
        <rFont val="宋体"/>
        <family val="0"/>
      </rPr>
      <t>319.4 DRJp</t>
    </r>
  </si>
  <si>
    <t>02142</t>
  </si>
  <si>
    <t>02143</t>
  </si>
  <si>
    <t>02144</t>
  </si>
  <si>
    <t>02145</t>
  </si>
  <si>
    <r>
      <t>H</t>
    </r>
    <r>
      <rPr>
        <sz val="12"/>
        <rFont val="宋体"/>
        <family val="0"/>
      </rPr>
      <t>319.4 EAG</t>
    </r>
  </si>
  <si>
    <t>02146</t>
  </si>
  <si>
    <t>02147</t>
  </si>
  <si>
    <t>02148</t>
  </si>
  <si>
    <t>02149</t>
  </si>
  <si>
    <t>02150</t>
  </si>
  <si>
    <t>02151</t>
  </si>
  <si>
    <t>02152</t>
  </si>
  <si>
    <t xml:space="preserve"> McCarthy: Plastic Surgery  V.1</t>
  </si>
  <si>
    <t>1990</t>
  </si>
  <si>
    <t>R 62 MJG</t>
  </si>
  <si>
    <t>0-7216-2542-8</t>
  </si>
  <si>
    <t>02153</t>
  </si>
  <si>
    <t xml:space="preserve"> McCarthy: Plastic Surgery  V.2</t>
  </si>
  <si>
    <t>0-7216-2543-6</t>
  </si>
  <si>
    <t>02154</t>
  </si>
  <si>
    <t xml:space="preserve"> McCarthy: Plastic Surgery  V.3</t>
  </si>
  <si>
    <t>0-7216-2544-4</t>
  </si>
  <si>
    <t>02155</t>
  </si>
  <si>
    <t xml:space="preserve"> McCarthy: Plastic Surgery  V.4</t>
  </si>
  <si>
    <t>0-7216-2546-0</t>
  </si>
  <si>
    <t>02156</t>
  </si>
  <si>
    <t xml:space="preserve"> McCarthy: Plastic Surgery  V.5</t>
  </si>
  <si>
    <t>0-7216-2547-9</t>
  </si>
  <si>
    <t>02157</t>
  </si>
  <si>
    <t xml:space="preserve"> McCarthy: Plastic Surgery  V.6</t>
  </si>
  <si>
    <t>0-7216-2548-7</t>
  </si>
  <si>
    <t>02158</t>
  </si>
  <si>
    <t xml:space="preserve"> McCarthy: Plastic Surgery  V.7</t>
  </si>
  <si>
    <t>0-7216-2549-5</t>
  </si>
  <si>
    <t>02159</t>
  </si>
  <si>
    <t xml:space="preserve"> McCarthy: Plastic Surgery  V.8</t>
  </si>
  <si>
    <t>0-7216-1514-7</t>
  </si>
  <si>
    <t>02160</t>
  </si>
  <si>
    <t>Year Book of Plastic,Reconstructive &amp; Aesthetic Surgery</t>
  </si>
  <si>
    <t>0-8151-6037-2</t>
  </si>
  <si>
    <t>02161</t>
  </si>
  <si>
    <t>Plastic Surgery: Principles &amp; Practice V.1</t>
  </si>
  <si>
    <t>St.Louis.</t>
  </si>
  <si>
    <t>R 62 JMJ</t>
  </si>
  <si>
    <t>Jurkiewicz, M.J. et al.</t>
  </si>
  <si>
    <t>0-8016-2602-1</t>
  </si>
  <si>
    <t>02162</t>
  </si>
  <si>
    <t>Plastic Surgery: Principles &amp; Practice V.2</t>
  </si>
  <si>
    <t>02163</t>
  </si>
  <si>
    <t>Resuscitation Handbook</t>
  </si>
  <si>
    <t>1989</t>
  </si>
  <si>
    <t>Oradell</t>
  </si>
  <si>
    <t>R 605.97 FRM</t>
  </si>
  <si>
    <t>Fish, R.M.</t>
  </si>
  <si>
    <t>Medical Economics Books</t>
  </si>
  <si>
    <t>0-87489-540-5</t>
  </si>
  <si>
    <t>02164</t>
  </si>
  <si>
    <t>Lipoplasty:</t>
  </si>
  <si>
    <t>2nd.1990</t>
  </si>
  <si>
    <t>Boston</t>
  </si>
  <si>
    <t>R623 HGP.2</t>
  </si>
  <si>
    <t>Hetter,G.P.</t>
  </si>
  <si>
    <t>Little,Brown &amp; Gompany</t>
  </si>
  <si>
    <t>0-316-35918-1</t>
  </si>
  <si>
    <t>02165</t>
  </si>
  <si>
    <t>Health &amp; Beauty in Motherhood</t>
  </si>
  <si>
    <t>New York</t>
  </si>
  <si>
    <t>R 173 HG</t>
  </si>
  <si>
    <t>Hunnicutt,Gayle</t>
  </si>
  <si>
    <t>Viking</t>
  </si>
  <si>
    <t>0-670-80061-9</t>
  </si>
  <si>
    <t>02166</t>
  </si>
  <si>
    <t>整形与美容临床学</t>
  </si>
  <si>
    <t>1987</t>
  </si>
  <si>
    <t>R 62 FBF</t>
  </si>
  <si>
    <t>方保芳</t>
  </si>
  <si>
    <t>02167</t>
  </si>
  <si>
    <t>手外科</t>
  </si>
  <si>
    <t>R 658.2 JJz.2</t>
  </si>
  <si>
    <t>4-525-25691-1</t>
  </si>
  <si>
    <t>02168</t>
  </si>
  <si>
    <t>Principles &amp; Applications of Laboratory Instrumentation</t>
  </si>
  <si>
    <t>R 446 NS</t>
  </si>
  <si>
    <t>0-89189-273-7</t>
  </si>
  <si>
    <t>02169</t>
  </si>
  <si>
    <t>Pediatric Regional Aesthesia</t>
  </si>
  <si>
    <t>张雁鸣</t>
  </si>
  <si>
    <t>02170</t>
  </si>
  <si>
    <t>2007资产清查注销</t>
  </si>
  <si>
    <r>
      <t>R</t>
    </r>
    <r>
      <rPr>
        <sz val="12"/>
        <rFont val="宋体"/>
        <family val="0"/>
      </rPr>
      <t>624.12 DJJ</t>
    </r>
  </si>
  <si>
    <t>02171</t>
  </si>
  <si>
    <t>Nerve Injury &amp; Repair</t>
  </si>
  <si>
    <t>1988</t>
  </si>
  <si>
    <t>Edinburgh</t>
  </si>
  <si>
    <t>R 651.3 LG</t>
  </si>
  <si>
    <t>Lundborg,G.</t>
  </si>
  <si>
    <t>Churghill Livingstone</t>
  </si>
  <si>
    <t>0-443-03528-8</t>
  </si>
  <si>
    <t>02172</t>
  </si>
  <si>
    <t>Vaginal Surgery</t>
  </si>
  <si>
    <t>3rd.1989</t>
  </si>
  <si>
    <t>R 721..3 NDH.3</t>
  </si>
  <si>
    <t>Nichols, D.H. &amp; Randall,C.L.</t>
  </si>
  <si>
    <t>0-683-06494-0</t>
  </si>
  <si>
    <t>02173</t>
  </si>
  <si>
    <t>Lasers in Skin Disease</t>
  </si>
  <si>
    <t>Stuttgart</t>
  </si>
  <si>
    <t>R 751.05 WRG</t>
  </si>
  <si>
    <t>Wheelond,R.G.</t>
  </si>
  <si>
    <t>Thieme Medical Pub .</t>
  </si>
  <si>
    <t>0-86577-271-1</t>
  </si>
  <si>
    <t>02174</t>
  </si>
  <si>
    <t>The Hand: Examination &amp; Diagnosis</t>
  </si>
  <si>
    <t>3rd.1990</t>
  </si>
  <si>
    <t>R 658.2IRS.3</t>
  </si>
  <si>
    <t>Idler,R.S. et al.</t>
  </si>
  <si>
    <t>0-443-08715-6</t>
  </si>
  <si>
    <t>02175</t>
  </si>
  <si>
    <t>Surgery of the Eyelids &amp; Orbit</t>
  </si>
  <si>
    <t>1990</t>
  </si>
  <si>
    <t>Connecticut</t>
  </si>
  <si>
    <t>R624.12 LNN</t>
  </si>
  <si>
    <t>Lemke, B.N. &amp; Rocca, R.C.D.</t>
  </si>
  <si>
    <t>Appleton &amp; Lange</t>
  </si>
  <si>
    <t>0-8385-8742-9</t>
  </si>
  <si>
    <t>02176</t>
  </si>
  <si>
    <t>Reduction Mammaplasty</t>
  </si>
  <si>
    <t>1990</t>
  </si>
  <si>
    <t>Boston.</t>
  </si>
  <si>
    <t>R626.1 GRM</t>
  </si>
  <si>
    <t>Goldwyn,R.M.</t>
  </si>
  <si>
    <t>Little,Brown &amp; Company</t>
  </si>
  <si>
    <t>0-316-31977-5</t>
  </si>
  <si>
    <t>02177</t>
  </si>
  <si>
    <t>Microsurgical Exercises</t>
  </si>
  <si>
    <t>1989</t>
  </si>
  <si>
    <t>R616.2 MHM</t>
  </si>
  <si>
    <t>Mehdorn, H.M. &amp; Muller,G.H.</t>
  </si>
  <si>
    <t>Georg Thieme Verlag Stuttgant</t>
  </si>
  <si>
    <t>0-86577-316-5</t>
  </si>
  <si>
    <t>02178</t>
  </si>
  <si>
    <t>Neural Prostheses: Fundamental Studies</t>
  </si>
  <si>
    <t>1989</t>
  </si>
  <si>
    <t>R 338 AWF</t>
  </si>
  <si>
    <t>0-13-615444-1</t>
  </si>
  <si>
    <t>02179</t>
  </si>
  <si>
    <t>Open Structure Rhinoplasty</t>
  </si>
  <si>
    <t>1990</t>
  </si>
  <si>
    <t>R624.23 JCM</t>
  </si>
  <si>
    <t>Johnson, C.M.&amp; Toriumi,D.M.</t>
  </si>
  <si>
    <t>W.B.Saunesrs</t>
  </si>
  <si>
    <t>0-7216-2158-9</t>
  </si>
  <si>
    <t>02180</t>
  </si>
  <si>
    <t>Craniofacial Malformations</t>
  </si>
  <si>
    <t>1990</t>
  </si>
  <si>
    <t>Edinburgh</t>
  </si>
  <si>
    <t>R61.6 SM</t>
  </si>
  <si>
    <t>Stricker,M.</t>
  </si>
  <si>
    <t>Churghill Livingstone</t>
  </si>
  <si>
    <t>0-443-03924-0</t>
  </si>
  <si>
    <t>02181</t>
  </si>
  <si>
    <t>Emergency Plastic Surgery</t>
  </si>
  <si>
    <t>1991</t>
  </si>
  <si>
    <t>Boston.</t>
  </si>
  <si>
    <t>R 62 GRJ</t>
  </si>
  <si>
    <t>Greco, R. J.</t>
  </si>
  <si>
    <t>Little, Brown &amp; Company</t>
  </si>
  <si>
    <t>0-316-32562-7</t>
  </si>
  <si>
    <t>02182</t>
  </si>
  <si>
    <t>The Chin</t>
  </si>
  <si>
    <t>1990</t>
  </si>
  <si>
    <t>R624.31 LJ</t>
  </si>
  <si>
    <t>J.Levignac &amp; Wolfe S,Anthony</t>
  </si>
  <si>
    <t>Churghill Livingstone</t>
  </si>
  <si>
    <t>0-443-042217</t>
  </si>
  <si>
    <t>02183</t>
  </si>
  <si>
    <t>Multidisciplainary Management of Cleft Lip &amp; Palate</t>
  </si>
  <si>
    <t>1990</t>
  </si>
  <si>
    <t>Philadelphia</t>
  </si>
  <si>
    <t>R625 BJ</t>
  </si>
  <si>
    <t>Bardach, J.&amp; Morris, H.L.</t>
  </si>
  <si>
    <t>W.B.Saunesrs</t>
  </si>
  <si>
    <t>0-7216-2951-2</t>
  </si>
  <si>
    <t>02184</t>
  </si>
  <si>
    <t>Webster's New World Medical Word Finder</t>
  </si>
  <si>
    <t>4th.1987</t>
  </si>
  <si>
    <t>02185</t>
  </si>
  <si>
    <t>02186</t>
  </si>
  <si>
    <t>02187</t>
  </si>
  <si>
    <t>02188</t>
  </si>
  <si>
    <t>02189</t>
  </si>
  <si>
    <t>02190</t>
  </si>
  <si>
    <t>02191</t>
  </si>
  <si>
    <t>Oxford Textbook of Mecicine V.1</t>
  </si>
  <si>
    <t>2nd.1987</t>
  </si>
  <si>
    <t>02192</t>
  </si>
  <si>
    <t>Oxford Textbook of Mecicine V.2</t>
  </si>
  <si>
    <t>2nd.1987</t>
  </si>
  <si>
    <t>02193</t>
  </si>
  <si>
    <t>02194</t>
  </si>
  <si>
    <r>
      <t>1</t>
    </r>
    <r>
      <rPr>
        <sz val="12"/>
        <rFont val="宋体"/>
        <family val="0"/>
      </rPr>
      <t>975</t>
    </r>
  </si>
  <si>
    <r>
      <t>H</t>
    </r>
    <r>
      <rPr>
        <sz val="12"/>
        <rFont val="宋体"/>
        <family val="0"/>
      </rPr>
      <t>319.4</t>
    </r>
  </si>
  <si>
    <t>Hermaphroditisn, Genital Anomalies and Related Endocrine Disorders</t>
  </si>
  <si>
    <t>R 69 JHW.2</t>
  </si>
  <si>
    <t>683-04460-5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</si>
  <si>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</si>
  <si>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</si>
  <si>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</si>
  <si>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</si>
  <si>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</si>
  <si>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</si>
  <si>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</si>
  <si>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</si>
  <si>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</si>
  <si>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</si>
  <si>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</si>
  <si>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</si>
  <si>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</si>
  <si>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</si>
  <si>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</si>
  <si>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</si>
  <si>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</si>
  <si>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</si>
  <si>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</si>
  <si>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1946</t>
  </si>
  <si>
    <t>01036</t>
  </si>
  <si>
    <t>01037</t>
  </si>
  <si>
    <t>01038</t>
  </si>
  <si>
    <t>01039</t>
  </si>
  <si>
    <t>01040</t>
  </si>
  <si>
    <t>01041</t>
  </si>
  <si>
    <t>A Practice of Anesthesia for Imfants and Children.</t>
  </si>
  <si>
    <t>3rd.Ed.2001</t>
  </si>
  <si>
    <t>R614 CCJ.3</t>
  </si>
  <si>
    <t>0-7216-7286-8</t>
  </si>
  <si>
    <t>张海明</t>
  </si>
  <si>
    <t>Morton,Neil S.&amp; Doyle,Edward L. et all.</t>
  </si>
  <si>
    <t>More Case Presentations in Paediatric Anaesthesia &amp; Intensive Care.</t>
  </si>
  <si>
    <t>Oxford.</t>
  </si>
  <si>
    <t>R614 
R614 MNS</t>
  </si>
  <si>
    <t>0-7506-4215-7</t>
  </si>
  <si>
    <t>Buttterworth Heinemann.</t>
  </si>
  <si>
    <t>Gartner,Leslie P. &amp; Hiatt,James L.</t>
  </si>
  <si>
    <t>Color Textbook of Histology.</t>
  </si>
  <si>
    <t>2001，2nd ed.</t>
  </si>
  <si>
    <t>R329 GLP</t>
  </si>
  <si>
    <t>0-7216-8806-3</t>
  </si>
  <si>
    <t>W.B.Saunders Company.</t>
  </si>
  <si>
    <t>Bullock,John. &amp; Boyle,Joseph &amp; wang, Michael B.</t>
  </si>
  <si>
    <t>Physiology.</t>
  </si>
  <si>
    <t>2001，4th ed.</t>
  </si>
  <si>
    <t>R33 BJ</t>
  </si>
  <si>
    <t>0-683030603-0</t>
  </si>
  <si>
    <t>Krull,Edward,A. &amp; Zook, Elvin G. et all.</t>
  </si>
  <si>
    <t>Nail Surgery: A Text and Atlas.</t>
  </si>
  <si>
    <t>2001</t>
  </si>
  <si>
    <t>R658.2 KEA</t>
  </si>
  <si>
    <t>0-7817-0154-6</t>
  </si>
  <si>
    <t>Harle,Franz &amp; Champy,Maxime &amp; Terry,Bill C.</t>
  </si>
  <si>
    <t>Atlas of Craniomaxillofacial Osteosynthesis：Miniplates,Microplates,and Screws.</t>
  </si>
  <si>
    <t>Stuttgart.</t>
  </si>
  <si>
    <t>R624.1 HM</t>
  </si>
  <si>
    <t>3-13-116491-3</t>
  </si>
  <si>
    <t>Georg Thieme Verlag.</t>
  </si>
  <si>
    <t>经</t>
  </si>
  <si>
    <t>0-86577-841-8</t>
  </si>
  <si>
    <t>McCarthy,Joseph G.</t>
  </si>
  <si>
    <t>Distraction of the Craniofacial Skeleton.</t>
  </si>
  <si>
    <t>R624.1 MJG</t>
  </si>
  <si>
    <t>0-387-94912-7</t>
  </si>
  <si>
    <t>Springer</t>
  </si>
  <si>
    <t>Branemark,Per-Ingvar.&amp; Higuchi,Kenji W.</t>
  </si>
  <si>
    <t>Rehabilitation of Complex Cleft Palate and Craniomaxillofacial Defects:The Challege of Bauru.</t>
  </si>
  <si>
    <t>Chicago.</t>
  </si>
  <si>
    <t>R782.2 BPI</t>
  </si>
  <si>
    <t>0-86715-347-4</t>
  </si>
  <si>
    <t>Quintessence Publishing Co,Inc.</t>
  </si>
  <si>
    <t>Janfaza,Parviz &amp; Nadol,Joseph B.&amp; Gala,Robert.</t>
  </si>
  <si>
    <t>Surgical Anatomy of the Head And Neck.</t>
  </si>
  <si>
    <t>R323.1 JP</t>
  </si>
  <si>
    <t>0-683-06302-2</t>
  </si>
  <si>
    <t>Collin,Richard &amp; Ross,Geoffrey.</t>
  </si>
  <si>
    <t>Plastic and Orbital Surgery.</t>
  </si>
  <si>
    <t>R624.12 CR</t>
  </si>
  <si>
    <t>0-7279-1475-8</t>
  </si>
  <si>
    <t>BMJ Books.</t>
  </si>
  <si>
    <t>Toledo,Luiz Sergio.</t>
  </si>
  <si>
    <t>Refinements in Facial and Body Contouring.</t>
  </si>
  <si>
    <t>R 623 TLS</t>
  </si>
  <si>
    <t>0-397-51600-2</t>
  </si>
  <si>
    <t>Lippincott-Raven</t>
  </si>
  <si>
    <t>Zakariasen,Kenneth L.</t>
  </si>
  <si>
    <t>2001 Year Book of Dentistry.</t>
  </si>
  <si>
    <t>ST.Louis.</t>
  </si>
  <si>
    <t>影印</t>
  </si>
  <si>
    <t>R78 ZKL</t>
  </si>
  <si>
    <t>0-323-01543-3</t>
  </si>
  <si>
    <t>Mosby.</t>
  </si>
  <si>
    <t>世图</t>
  </si>
  <si>
    <t>Berger,Richard A. &amp; Ladd,Amy L.et al.</t>
  </si>
  <si>
    <t>2001 Year Book of Hand Surgery.</t>
  </si>
  <si>
    <t>St.Louis.</t>
  </si>
  <si>
    <t>R658.2</t>
  </si>
  <si>
    <t>0-323-01544-1</t>
  </si>
  <si>
    <t>Oberoi,Gajinder.&amp; Phillips,Garry.</t>
  </si>
  <si>
    <t>Anaesthesia &amp; Emergency Situations: A Management Guide.</t>
  </si>
  <si>
    <t>Sydney.</t>
  </si>
  <si>
    <t>R614 OG</t>
  </si>
  <si>
    <t>0-074-70767-1</t>
  </si>
  <si>
    <t>The McGraw-Hill Companies,Inc.</t>
  </si>
  <si>
    <t>中图</t>
  </si>
  <si>
    <t>Collin,Richard &amp; Rose, Geoffrey.</t>
  </si>
  <si>
    <t>R624.12</t>
  </si>
  <si>
    <t>统订</t>
  </si>
  <si>
    <t>Miller,Stephen H.</t>
  </si>
  <si>
    <t>1999 The Year Book of Pllastic, Reconstructive, and Aesthetic Surgery.</t>
  </si>
  <si>
    <t>R 62 MSH</t>
  </si>
  <si>
    <t>0-8151-9729-2</t>
  </si>
  <si>
    <t>村松正实  编</t>
  </si>
  <si>
    <t xml:space="preserve">                     遗传子工学</t>
  </si>
  <si>
    <t>1996</t>
  </si>
  <si>
    <t>东京</t>
  </si>
  <si>
    <t>4-621-04202-5</t>
  </si>
  <si>
    <t>丸善株式会社</t>
  </si>
  <si>
    <t>王春梅基金</t>
  </si>
  <si>
    <t>林  良英  监修</t>
  </si>
  <si>
    <t>大规模      解析技术</t>
  </si>
  <si>
    <t>4-521-64011-7</t>
  </si>
  <si>
    <t>中山书店</t>
  </si>
  <si>
    <t>天神美夫  监修</t>
  </si>
  <si>
    <t>应用          一</t>
  </si>
  <si>
    <t>4-260-10997-9</t>
  </si>
  <si>
    <t>医学书院</t>
  </si>
  <si>
    <t xml:space="preserve">  山博人世间   监</t>
  </si>
  <si>
    <t>分子遗传学  基础</t>
  </si>
  <si>
    <t>1994</t>
  </si>
  <si>
    <t>4-8079-0410-8</t>
  </si>
  <si>
    <t>东京化学同人</t>
  </si>
  <si>
    <t>横田崇 &amp;   野荣之</t>
  </si>
  <si>
    <t>干细胞研究  最前线  再生医疗    应用:实验医学增刊(Experimental Medicine)</t>
  </si>
  <si>
    <t>东京都</t>
  </si>
  <si>
    <t>4-89706-087-7</t>
  </si>
  <si>
    <t>羊土社</t>
  </si>
  <si>
    <t>林  良英</t>
  </si>
  <si>
    <t>DNA           实践</t>
  </si>
  <si>
    <t>4-89706-378-7</t>
  </si>
  <si>
    <t>横田崇</t>
  </si>
  <si>
    <t>再生医学</t>
  </si>
  <si>
    <t>2002</t>
  </si>
  <si>
    <t>4-89706-992-0</t>
  </si>
  <si>
    <t xml:space="preserve">  谷刚男。藤永蕙  编</t>
  </si>
  <si>
    <t>PCR法最前线：基础技术      用</t>
  </si>
  <si>
    <t>1997</t>
  </si>
  <si>
    <t>4-320-05477-6</t>
  </si>
  <si>
    <t>共立出版株式会社</t>
  </si>
  <si>
    <t xml:space="preserve">  藤泉  菅野夫</t>
  </si>
  <si>
    <t>遣传子导入  发现解析</t>
  </si>
  <si>
    <t>4-89706-951-3</t>
  </si>
  <si>
    <t>中    夫    编</t>
  </si>
  <si>
    <t>干细胞.  口一    研究口    一</t>
  </si>
  <si>
    <t>4-89706-935-1</t>
  </si>
  <si>
    <t>村松正实  木南凌    监修</t>
  </si>
  <si>
    <t xml:space="preserve">        分子遣传学</t>
  </si>
  <si>
    <t>2nd Ed。 2001</t>
  </si>
  <si>
    <t>4-89592-279-0</t>
  </si>
  <si>
    <t>。。。。。。。。</t>
  </si>
  <si>
    <t>菅野纯夫    编集</t>
  </si>
  <si>
    <t xml:space="preserve">      医科学</t>
  </si>
  <si>
    <t>2002年</t>
  </si>
  <si>
    <t>Ovassapian,Andranik.</t>
  </si>
  <si>
    <t>Fiberoptic Endoscopy and the Difficult Airway.</t>
  </si>
  <si>
    <t>2nd Edition1996</t>
  </si>
  <si>
    <t>0-7817-0272-0</t>
  </si>
  <si>
    <t>Lippincott-Raven.</t>
  </si>
  <si>
    <t>Loeser,John D. &amp; Butler,Stephen H.&amp; Chapman,C.Richard</t>
  </si>
  <si>
    <t>Bonica's Management of Pain.</t>
  </si>
  <si>
    <t>R 614.3 LJD.3</t>
  </si>
  <si>
    <t>0-683-30462-3</t>
  </si>
  <si>
    <t>Mulroy,Michael F.</t>
  </si>
  <si>
    <t>Regional Aneshtesia.</t>
  </si>
  <si>
    <t>3rd.Edition2002</t>
  </si>
  <si>
    <t>R614.3 MMF.3</t>
  </si>
  <si>
    <t>0-7817-3645-5</t>
  </si>
  <si>
    <t>Cousins,Michael J.&amp; Bridenbaugh,Phillip.</t>
  </si>
  <si>
    <t>Neural Blockade in Clinical Anesthesia And Management of Pain.</t>
  </si>
  <si>
    <t>3rd.Edition1998</t>
  </si>
  <si>
    <t>R614.4 CMJ.3</t>
  </si>
  <si>
    <t>0-397-51159-0</t>
  </si>
  <si>
    <t>Dorsch,Jerry A. &amp; Dorsch,Sursan E.</t>
  </si>
  <si>
    <t>Understanding Anesthesia Equipment.</t>
  </si>
  <si>
    <t>4th Edition</t>
  </si>
  <si>
    <t>R 614 DJA.4</t>
  </si>
  <si>
    <t>0-683-30487-9</t>
  </si>
  <si>
    <t>2001 The Year Book of Plastic, Restructive and Aesthetic Surgery.</t>
  </si>
  <si>
    <t>0-323-00966-2</t>
  </si>
  <si>
    <t>世图</t>
  </si>
  <si>
    <t>Copeland,Edward M.</t>
  </si>
  <si>
    <t>2001 The Year Book of Surgery</t>
  </si>
  <si>
    <t>0-323-01549-2</t>
  </si>
  <si>
    <t>Burdick,William P.</t>
  </si>
  <si>
    <t>2001 The Year Book of Emergency Medicine.</t>
  </si>
  <si>
    <t>0-323-01052-0</t>
  </si>
  <si>
    <t>Tinker,John H.</t>
  </si>
  <si>
    <t>2001 The Year Book fo Anesthesiology And Pain ManagementTM</t>
  </si>
  <si>
    <t>0-323-00647-7</t>
  </si>
  <si>
    <t>以下2003年与年账符</t>
  </si>
  <si>
    <t>Carson, Culley C.Ⅲ.</t>
  </si>
  <si>
    <t>Urologic Prostheses: The Complete Practical Guide to Devices, Their Implantation,&amp; Patlent Follow up</t>
  </si>
  <si>
    <t>ToTowa.</t>
  </si>
  <si>
    <t>0-89603-894-7</t>
  </si>
  <si>
    <t>中</t>
  </si>
  <si>
    <t>2003年总数为27册</t>
  </si>
  <si>
    <t>Goldwyn,Robert M. &amp; Cohen,Mimis N.</t>
  </si>
  <si>
    <t>The Unfavorable Result in Plastic Surgery.</t>
  </si>
  <si>
    <t>R 622 GRM.3</t>
  </si>
  <si>
    <t>0-7817-1819-8</t>
  </si>
  <si>
    <t>Lefkowitz, Mathew. &amp; Lebovits,Allen H.</t>
  </si>
  <si>
    <t>A Practial Approach To Pain Management.</t>
  </si>
  <si>
    <t>Boston.</t>
  </si>
  <si>
    <t>R 614.3 LM</t>
  </si>
  <si>
    <t>0-316-51958-8</t>
  </si>
  <si>
    <t>Little,Brown and Company.</t>
  </si>
  <si>
    <t>Achauer,Bruce,M.&amp; Eriksson,E.</t>
  </si>
  <si>
    <t>Plastic Surgery: Indications,Operations,&amp; Outcomes.Volume One.</t>
  </si>
  <si>
    <t>R 62 ABM</t>
  </si>
  <si>
    <t>0-8151-1019-7</t>
  </si>
  <si>
    <t>Kolk,C.A.</t>
  </si>
  <si>
    <t>Plastic Surgery: Indications,Operatoins,&amp; Outcomes.Volume Two.</t>
  </si>
  <si>
    <t>0-8151-1020-0</t>
  </si>
  <si>
    <t>Coleman,John.J.Ⅲ</t>
  </si>
  <si>
    <t>Plastic Surgery: Indications,Operations,&amp; Ourcomes.</t>
  </si>
  <si>
    <t>0-8151-1023-5</t>
  </si>
  <si>
    <t>Russell,Robert.C.</t>
  </si>
  <si>
    <t>Plsatic Surgery: Indications,Operations,&amp; Outcomes.Volume Four</t>
  </si>
  <si>
    <t>0-8151-0984-9</t>
  </si>
  <si>
    <t>Guyuron,Bahman.</t>
  </si>
  <si>
    <t>Plastic Surgery</t>
  </si>
  <si>
    <t>Lask,G.P. &amp; Lowe,N.J.</t>
  </si>
  <si>
    <t>Lasers In Cutaneous And Cosmetic Surgery.</t>
  </si>
  <si>
    <t>R 623 LGP</t>
  </si>
  <si>
    <t>0-443-07639-1</t>
  </si>
  <si>
    <t>Churchioll Livingstone.</t>
  </si>
  <si>
    <t>Johnson,Calvin.M.&amp; Alsarraf,R. &amp; Siede, B.L.</t>
  </si>
  <si>
    <t>The Aging Face: A Systematic Approach.</t>
  </si>
  <si>
    <t>R 623 JCM</t>
  </si>
  <si>
    <t>0-7216-9617-1</t>
  </si>
  <si>
    <t>W.B. Saunders Company.</t>
  </si>
  <si>
    <t>Gusev,Eugene &amp; Skvortsova,Veronica I.</t>
  </si>
  <si>
    <t>Brain Ischemia.</t>
  </si>
  <si>
    <t>2003</t>
  </si>
  <si>
    <t>R 363 GE</t>
  </si>
  <si>
    <t>0-306-47694-0</t>
  </si>
  <si>
    <t>Kluwer Academic/Plenum Publishers.</t>
  </si>
  <si>
    <t>Seiler,John Gray.Ⅲ</t>
  </si>
  <si>
    <t>Essentials of Hand Surgery</t>
  </si>
  <si>
    <t>R658.2 SJG</t>
  </si>
  <si>
    <t>0-7817-3585-8</t>
  </si>
  <si>
    <t>01252</t>
  </si>
  <si>
    <t>01253</t>
  </si>
  <si>
    <t>01254</t>
  </si>
  <si>
    <t>R782.2 HEP</t>
  </si>
  <si>
    <t>01255</t>
  </si>
  <si>
    <t>Cleft  Palate Speech</t>
  </si>
  <si>
    <t>1984</t>
  </si>
  <si>
    <t>St.louis.</t>
  </si>
  <si>
    <t>R 625.5 MBJ</t>
  </si>
  <si>
    <t>McWilliams, B.J.</t>
  </si>
  <si>
    <t>Mosby</t>
  </si>
  <si>
    <t>0-941158-11-X</t>
  </si>
  <si>
    <t>01256</t>
  </si>
  <si>
    <t>gift</t>
  </si>
  <si>
    <t>01257</t>
  </si>
  <si>
    <t>Carl Manchot The Cutaneous Arteries of the Human Body</t>
  </si>
  <si>
    <t>1983</t>
  </si>
  <si>
    <t>New York.</t>
  </si>
  <si>
    <t>R 322.1 MWD</t>
  </si>
  <si>
    <t>Springer</t>
  </si>
  <si>
    <t>0-387-90792-0</t>
  </si>
  <si>
    <t>01258</t>
  </si>
  <si>
    <t>唇裂</t>
  </si>
  <si>
    <t>Japanese</t>
  </si>
  <si>
    <t>R 625 GZM</t>
  </si>
  <si>
    <t>4-307-00149-4</t>
  </si>
  <si>
    <t>01259</t>
  </si>
  <si>
    <t>肌　　　　美容整形</t>
  </si>
  <si>
    <t>1978</t>
  </si>
  <si>
    <t>R 623 MZWX</t>
  </si>
  <si>
    <t>0077-960090-3061</t>
  </si>
  <si>
    <t>01260</t>
  </si>
  <si>
    <t>俄文书</t>
  </si>
  <si>
    <t>R 68 BEC</t>
  </si>
  <si>
    <t>01261</t>
  </si>
  <si>
    <t>01262</t>
  </si>
  <si>
    <t>01263</t>
  </si>
  <si>
    <t>01264</t>
  </si>
  <si>
    <t>01265</t>
  </si>
  <si>
    <t>01266</t>
  </si>
  <si>
    <t>01267</t>
  </si>
  <si>
    <t>01268</t>
  </si>
  <si>
    <t>01269</t>
  </si>
  <si>
    <t>01270</t>
  </si>
  <si>
    <t>08年清查书在</t>
  </si>
  <si>
    <t>01271</t>
  </si>
  <si>
    <t>01272</t>
  </si>
  <si>
    <t>01273</t>
  </si>
  <si>
    <t>01274</t>
  </si>
  <si>
    <t>01275</t>
  </si>
  <si>
    <t>01276</t>
  </si>
  <si>
    <t>Advanced Speaking Skills</t>
  </si>
  <si>
    <t>H319.9 HJ</t>
  </si>
  <si>
    <t>08年清查书在</t>
  </si>
  <si>
    <t>01277</t>
  </si>
  <si>
    <t>Advanced Speaking Skills</t>
  </si>
  <si>
    <r>
      <t>0</t>
    </r>
    <r>
      <rPr>
        <sz val="12"/>
        <rFont val="宋体"/>
        <family val="0"/>
      </rPr>
      <t>-582-51510-6</t>
    </r>
  </si>
  <si>
    <t>01278</t>
  </si>
  <si>
    <t>01279</t>
  </si>
  <si>
    <t>H319.9 HJ</t>
  </si>
  <si>
    <t>01280</t>
  </si>
  <si>
    <r>
      <t>0</t>
    </r>
    <r>
      <rPr>
        <sz val="12"/>
        <rFont val="宋体"/>
        <family val="0"/>
      </rPr>
      <t>-582-51510-6</t>
    </r>
  </si>
  <si>
    <t>01281</t>
  </si>
  <si>
    <t>01282</t>
  </si>
  <si>
    <t>01283</t>
  </si>
  <si>
    <t>01284</t>
  </si>
  <si>
    <t>01285</t>
  </si>
  <si>
    <t>01286</t>
  </si>
  <si>
    <t>01287</t>
  </si>
  <si>
    <t>01288</t>
  </si>
  <si>
    <t>01289</t>
  </si>
  <si>
    <t>01290</t>
  </si>
  <si>
    <t>01291</t>
  </si>
  <si>
    <t>01292</t>
  </si>
  <si>
    <t>01293</t>
  </si>
  <si>
    <t>01294</t>
  </si>
  <si>
    <t>01295</t>
  </si>
  <si>
    <t>H319 MJT</t>
  </si>
  <si>
    <t>01296</t>
  </si>
  <si>
    <t>Reading &amp; Thinking in English</t>
  </si>
  <si>
    <t>H319MJeT</t>
  </si>
  <si>
    <t>0-19-451354-8</t>
  </si>
  <si>
    <t>01297</t>
  </si>
  <si>
    <t>01298</t>
  </si>
  <si>
    <t>McGraw-Hill Encyclopedia of Science &amp; Technology 1</t>
  </si>
  <si>
    <t>无分类号</t>
  </si>
  <si>
    <t>01299</t>
  </si>
  <si>
    <t>McGraw-Hill Encyclopedia of Science &amp; Technology 2</t>
  </si>
  <si>
    <t>无分类号</t>
  </si>
  <si>
    <t>01300</t>
  </si>
  <si>
    <t>McGraw-Hill Encyclopedia of Science &amp; Technology 3</t>
  </si>
  <si>
    <t>01301</t>
  </si>
  <si>
    <t>McGraw-Hill Encyclopedia of Science &amp; Technology 8</t>
  </si>
  <si>
    <t>01302</t>
  </si>
  <si>
    <t>McGraw-Hill Encyclopedia of Science &amp; Technology 9</t>
  </si>
  <si>
    <t>01303</t>
  </si>
  <si>
    <t>01304</t>
  </si>
  <si>
    <t>01305</t>
  </si>
  <si>
    <t>01306</t>
  </si>
  <si>
    <t>01307</t>
  </si>
  <si>
    <t>01308</t>
  </si>
  <si>
    <t>01309</t>
  </si>
  <si>
    <t>01310</t>
  </si>
  <si>
    <t>01311</t>
  </si>
  <si>
    <t>01312</t>
  </si>
  <si>
    <t>01313</t>
  </si>
  <si>
    <t>01314</t>
  </si>
  <si>
    <t>01315</t>
  </si>
  <si>
    <t>01316</t>
  </si>
  <si>
    <t>01317</t>
  </si>
  <si>
    <t>01318</t>
  </si>
  <si>
    <t>How to Prepare for the Test of English as a Foreign Language</t>
  </si>
  <si>
    <t>1981</t>
  </si>
  <si>
    <t>H319 MAJ</t>
  </si>
  <si>
    <t>0-15-601366-6</t>
  </si>
  <si>
    <t>01319</t>
  </si>
  <si>
    <t>01320</t>
  </si>
  <si>
    <t>01321</t>
  </si>
  <si>
    <t>Textbook of Clinical Cardiology</t>
  </si>
  <si>
    <t>R54 GE</t>
  </si>
  <si>
    <t>01322</t>
  </si>
  <si>
    <t>01323</t>
  </si>
  <si>
    <t>Surgical Anatomy of the Face</t>
  </si>
  <si>
    <t>philadelphia</t>
  </si>
  <si>
    <t>R323.1LWF.2</t>
  </si>
  <si>
    <t>0-7817-4150-5</t>
  </si>
  <si>
    <t>Nadol,J.N.&amp; Mckenna,M.J.</t>
  </si>
  <si>
    <t>Surgery of the Ear &amp; Temporal Bone</t>
  </si>
  <si>
    <t>R323.1NJB.2</t>
  </si>
  <si>
    <t>0-7817-2046-X</t>
  </si>
  <si>
    <t>Lippincott Willams &amp; Wilkins</t>
  </si>
  <si>
    <t>Atlas of Head &amp; Neck Surgery-Otolaryngology</t>
  </si>
  <si>
    <t>R762BBJ.2</t>
  </si>
  <si>
    <t>0-7817-2907-6</t>
  </si>
  <si>
    <t>Lippincott Willaiamd &amp; Wilkins</t>
  </si>
  <si>
    <t>Green,D.P. et al.</t>
  </si>
  <si>
    <t>Green's Operative Hand Surgery (V.1)</t>
  </si>
  <si>
    <t>5th ed.</t>
  </si>
  <si>
    <t>R658.2GDP.5</t>
  </si>
  <si>
    <t>0-443-06626-4</t>
  </si>
  <si>
    <t>Elsevier Churchill Livingstone</t>
  </si>
  <si>
    <t>Green, D.P.et al.</t>
  </si>
  <si>
    <t>Green's Operative Hand Surgery (V.2)</t>
  </si>
  <si>
    <t>5th</t>
  </si>
  <si>
    <t>McCauley, R.L.</t>
  </si>
  <si>
    <t>Functional &amp; Aesthetic Reconstruction of Burned Patients</t>
  </si>
  <si>
    <t>R 621 MRL</t>
  </si>
  <si>
    <t>0-8247-2583-2</t>
  </si>
  <si>
    <t>Loré J.M. &amp; Medina, J.E.</t>
  </si>
  <si>
    <t>An Atlas of Head &amp; Neck Surgery</t>
  </si>
  <si>
    <t>R 65 LJM.4</t>
  </si>
  <si>
    <t>0-7216-7319-8</t>
  </si>
  <si>
    <t>Olesen, R.M. &amp; Olesen,M.B.</t>
  </si>
  <si>
    <t>Cosmetic Surgery For Dummies.</t>
  </si>
  <si>
    <t>Hoboken.New Jersey.</t>
  </si>
  <si>
    <t>R 623 ORM</t>
  </si>
  <si>
    <t>0-7645-7835-9</t>
  </si>
  <si>
    <t>Wiley Publishing, Inc.</t>
  </si>
  <si>
    <t>Mang, W.L.</t>
  </si>
  <si>
    <t>Manual of Aesthetic Surgery 2</t>
  </si>
  <si>
    <t>R 623 MWL</t>
  </si>
  <si>
    <t>3-540-66553-6</t>
  </si>
  <si>
    <t>Taylor, J.A.</t>
  </si>
  <si>
    <t>Blueprints Plastic Surgery</t>
  </si>
  <si>
    <t>R 62 TJA</t>
  </si>
  <si>
    <t>1-4051-0446-5</t>
  </si>
  <si>
    <t>Brown,P. &amp; Maloy, J.P.</t>
  </si>
  <si>
    <t>Quick Reference to Wound Care</t>
  </si>
  <si>
    <t>Boston.</t>
  </si>
  <si>
    <t xml:space="preserve">R 64 BP.2 </t>
  </si>
  <si>
    <t>0-7637-2744-X</t>
  </si>
  <si>
    <t>Jones &amp; Bartlett Publishers</t>
  </si>
  <si>
    <t>Gerber, D. &amp; Kuechel, M.C.</t>
  </si>
  <si>
    <t>100 Questions &amp; Answers About Plastic Surgery</t>
  </si>
  <si>
    <t>R 62 GD</t>
  </si>
  <si>
    <t>0-7637-2632-X</t>
  </si>
  <si>
    <t>Kurian, M.S. et al.</t>
  </si>
  <si>
    <t>Weight Loss Surgery for Dummies</t>
  </si>
  <si>
    <t>R 623 KMS</t>
  </si>
  <si>
    <t>0-7645-8447-2</t>
  </si>
  <si>
    <t>Banks, A.S. et al.</t>
  </si>
  <si>
    <t>McGlamary' Forefoot Surgery</t>
  </si>
  <si>
    <t>R 658.3 BAS</t>
  </si>
  <si>
    <t>0-7817-5455-0</t>
  </si>
  <si>
    <t>Thaller, S.R. &amp; McDonald, W.S.</t>
  </si>
  <si>
    <t>Facial Trauma</t>
  </si>
  <si>
    <t>R 782.4 TSR</t>
  </si>
  <si>
    <t>0-8247-4625-2</t>
  </si>
  <si>
    <t>Shiffman,M.A. Mirrafati, S.</t>
  </si>
  <si>
    <t>Aesthetic Surgery of the Abdominal Wall</t>
  </si>
  <si>
    <t>R 626.2 SMA</t>
  </si>
  <si>
    <t>3-540-21157-8</t>
  </si>
  <si>
    <r>
      <t>Wolff,K.-D &amp; H</t>
    </r>
    <r>
      <rPr>
        <sz val="12"/>
        <color indexed="12"/>
        <rFont val="宋体"/>
        <family val="0"/>
      </rPr>
      <t>ǒ</t>
    </r>
    <r>
      <rPr>
        <sz val="12"/>
        <color indexed="12"/>
        <rFont val="Times New Roman"/>
        <family val="1"/>
      </rPr>
      <t>lzle,F.</t>
    </r>
  </si>
  <si>
    <t>Raising of Microvascular Flaps</t>
  </si>
  <si>
    <t>R 616.2 WKD</t>
  </si>
  <si>
    <t>3-540-21849-1</t>
  </si>
  <si>
    <t>Kasper, D.L. et al.</t>
  </si>
  <si>
    <t>Harrison's Principles of Internal Medicine</t>
  </si>
  <si>
    <t>16th .2005</t>
  </si>
  <si>
    <t>R 5 KDL.16</t>
  </si>
  <si>
    <t>0-07-139140-1</t>
  </si>
  <si>
    <t>McGraw-Hill</t>
  </si>
  <si>
    <t>Kahnberg, K-E. et al.</t>
  </si>
  <si>
    <t>Bone Grafting Techniques for Maxillary Implants</t>
  </si>
  <si>
    <t>Oxford</t>
  </si>
  <si>
    <t>R 782.2 KKE</t>
  </si>
  <si>
    <t>1-4051-2994-8</t>
  </si>
  <si>
    <t>Hamdi, M. et al.</t>
  </si>
  <si>
    <t>Vertical Scar Mammaplasty</t>
  </si>
  <si>
    <t>R 626.1 HM</t>
  </si>
  <si>
    <t>3-540-22101-8</t>
  </si>
  <si>
    <t>Goldwasser, M.S. &amp; Bailey, J.S.</t>
  </si>
  <si>
    <t>Oral &amp; Maxillofacial Surgery Clinics of North America.V.17,No.2</t>
  </si>
  <si>
    <t>1-4160-2840-4</t>
  </si>
  <si>
    <t>Sarwer, D.B. et al</t>
  </si>
  <si>
    <t>Psychological Aspects of Reconstructive &amp; Cosmetic Plastic surgery Clinical, Empirical, &amp; Ethical Perspectives</t>
  </si>
  <si>
    <t>R 621.4 SDB</t>
  </si>
  <si>
    <t>0-7817-5362-7</t>
  </si>
  <si>
    <t>Nahai, Foad.</t>
  </si>
  <si>
    <t>The Art of Aesthetic Surgery: Principles &amp; Techniques.V.1</t>
  </si>
  <si>
    <t>R 623 NF</t>
  </si>
  <si>
    <t>1-57626-224-3</t>
  </si>
  <si>
    <t>Quality Medical Publishing,Inc.</t>
  </si>
  <si>
    <t>The Art of Aesthetic Surgery: Principles &amp; Techniques.V.3</t>
  </si>
  <si>
    <t>1-57626-221-9</t>
  </si>
  <si>
    <t>The Art of Aesthetic Surgery: Principles &amp; Techniques.V.2</t>
  </si>
  <si>
    <t>1-57626-222-7</t>
  </si>
  <si>
    <t>Fonseca, R.J. et al.</t>
  </si>
  <si>
    <t>Oral &amp; Maxillofacial Trauma. V.1</t>
  </si>
  <si>
    <t>3rd.ed.2005</t>
  </si>
  <si>
    <t>R 782.4FRJ.3</t>
  </si>
  <si>
    <t>0-7216-0183-9</t>
  </si>
  <si>
    <t>Oral &amp; Maxillofacial Trauma. V.2</t>
  </si>
  <si>
    <t>Johnson,Calvin.M.&amp; To,w.C.</t>
  </si>
  <si>
    <t xml:space="preserve">A Case Approach To Open Structuer Rhinoplasty. </t>
  </si>
  <si>
    <t>R 624.23JCM</t>
  </si>
  <si>
    <t>0-7216-0514-1</t>
  </si>
  <si>
    <t>Haug, R.H.</t>
  </si>
  <si>
    <t>Oral &amp; Maxillofacial Surgery Clinics of North America.V.17,No.1</t>
  </si>
  <si>
    <t>1-4160-2839-0</t>
  </si>
  <si>
    <t>Troulis, M.J.</t>
  </si>
  <si>
    <t>Atlas of the Oral &amp; Maxillofacial Surgery Clinics V.13,No.1</t>
  </si>
  <si>
    <t>2005</t>
  </si>
  <si>
    <t>1-4160-2823-4</t>
  </si>
  <si>
    <t>W.B. Saunders Company.</t>
  </si>
  <si>
    <t>Kaban, L.B. &amp; Troulis, M.J.</t>
  </si>
  <si>
    <t>Pediatric Oral &amp; Maxillofacial Surgery</t>
  </si>
  <si>
    <t>R 782.05 KLB</t>
  </si>
  <si>
    <t>0-7216-9691-0</t>
  </si>
  <si>
    <r>
      <t>以下</t>
    </r>
    <r>
      <rPr>
        <sz val="12"/>
        <color indexed="14"/>
        <rFont val="Times New Roman"/>
        <family val="1"/>
      </rPr>
      <t>2006</t>
    </r>
    <r>
      <rPr>
        <sz val="12"/>
        <color indexed="14"/>
        <rFont val="宋体"/>
        <family val="0"/>
      </rPr>
      <t>年与年账符</t>
    </r>
  </si>
  <si>
    <r>
      <t>2006</t>
    </r>
    <r>
      <rPr>
        <sz val="12"/>
        <color indexed="14"/>
        <rFont val="宋体"/>
        <family val="0"/>
      </rPr>
      <t>年</t>
    </r>
    <r>
      <rPr>
        <sz val="12"/>
        <color indexed="14"/>
        <rFont val="Times New Roman"/>
        <family val="1"/>
      </rPr>
      <t xml:space="preserve">  57724.82</t>
    </r>
  </si>
  <si>
    <t>2006年</t>
  </si>
  <si>
    <t>Golkwasser, M.S. &amp; Bailey, J.S.</t>
  </si>
  <si>
    <t>Oral &amp; Maxillofacial Surgery Clinics of North America.</t>
  </si>
  <si>
    <t>V.17,No.2</t>
  </si>
  <si>
    <t>Boswill, M.V. &amp; Cole, B.E.</t>
  </si>
  <si>
    <t>Weiner's Pain Management</t>
  </si>
  <si>
    <t>7th.ed 2006</t>
  </si>
  <si>
    <t>Boca Raton.</t>
  </si>
  <si>
    <t>R614.3BMV</t>
  </si>
  <si>
    <t>0-8493-2262-6</t>
  </si>
  <si>
    <t>Barash, P.G. et al.</t>
  </si>
  <si>
    <t>Handbook of Clinical Anesthesia</t>
  </si>
  <si>
    <t>5th.ed2006</t>
  </si>
  <si>
    <t>R614 BPG.5</t>
  </si>
  <si>
    <t>0-7817-5793-2</t>
  </si>
  <si>
    <t>Lippincott Wiliams &amp; Wilkins</t>
  </si>
  <si>
    <t>Mondell, D.L. &amp; Wright, P.</t>
  </si>
  <si>
    <t>Living with Fibromyalgia</t>
  </si>
  <si>
    <t>R337MDL</t>
  </si>
  <si>
    <t>0-07-145148-X</t>
  </si>
  <si>
    <t>Malamed, S.F.</t>
  </si>
  <si>
    <t>Handbook of Local Anesthesia</t>
  </si>
  <si>
    <t>5th.ed2004</t>
  </si>
  <si>
    <t>St.Louis</t>
  </si>
  <si>
    <t>R614.3MSF.5</t>
  </si>
  <si>
    <t>0-323-02449-1</t>
  </si>
  <si>
    <t>Elsevier Mosby</t>
  </si>
  <si>
    <t xml:space="preserve">Semer, N.B. </t>
  </si>
  <si>
    <t>Practical Plastic Surgery for Nonsurgeons</t>
  </si>
  <si>
    <t>R 621 SNB</t>
  </si>
  <si>
    <t>1-56053-478-8</t>
  </si>
  <si>
    <t>Hanley &amp; Belfus, Inc</t>
  </si>
  <si>
    <t>Guthoff, E.R. &amp; Katowitz, J.A.</t>
  </si>
  <si>
    <t>Oculoplastics &amp; Orbit</t>
  </si>
  <si>
    <t>R 624.12GR</t>
  </si>
  <si>
    <t>3-540-22599-4</t>
  </si>
  <si>
    <t>Berkowitz, S.</t>
  </si>
  <si>
    <t>Cleft Lip &amp; Plaste</t>
  </si>
  <si>
    <t>R 625 BS.2</t>
  </si>
  <si>
    <t>3-540-23409-8</t>
  </si>
  <si>
    <t>Duke,J.</t>
  </si>
  <si>
    <t>Anesthesia Secrets</t>
  </si>
  <si>
    <t>3rd.ed.2006</t>
  </si>
  <si>
    <t>R614DJ.3</t>
  </si>
  <si>
    <t>1-56053-612-8</t>
  </si>
  <si>
    <t>Kushner, G.M.</t>
  </si>
  <si>
    <t>Autogenous Bone Grafting:An Issue of the Atlas of Oral &amp; Maxillofacial Surgery Clinics. V.13,No.2</t>
  </si>
  <si>
    <t>V.13,No.2</t>
  </si>
  <si>
    <t>1-4160-2824-2</t>
  </si>
  <si>
    <t>McCarthy,Joseph G. et al.</t>
  </si>
  <si>
    <t>Current Therapy in Plastic Surgery</t>
  </si>
  <si>
    <t>R 62 MJG</t>
  </si>
  <si>
    <t>0-7216-0000-X</t>
  </si>
  <si>
    <r>
      <t>2005 The Year Book of Plastic &amp; Aesthetic Surgery</t>
    </r>
    <r>
      <rPr>
        <vertAlign val="superscript"/>
        <sz val="12"/>
        <color indexed="12"/>
        <rFont val="Times New Roman"/>
        <family val="1"/>
      </rPr>
      <t>TM</t>
    </r>
  </si>
  <si>
    <t>R62MSJ</t>
  </si>
  <si>
    <t>0-323-02062-3</t>
  </si>
  <si>
    <t>R622 GRM.2</t>
  </si>
  <si>
    <t>01584</t>
  </si>
  <si>
    <t>The Unfavorable Result in Plastic Surgery  V.2</t>
  </si>
  <si>
    <t>01585</t>
  </si>
  <si>
    <t>01586</t>
  </si>
  <si>
    <t>01587</t>
  </si>
  <si>
    <t>Facial Disfigurement.</t>
  </si>
  <si>
    <t>1984</t>
  </si>
  <si>
    <t>London</t>
  </si>
  <si>
    <t>R 62 CH</t>
  </si>
  <si>
    <t>Collyer, Helen.</t>
  </si>
  <si>
    <t>Macmillan.</t>
  </si>
  <si>
    <t>01588</t>
  </si>
  <si>
    <t>1982</t>
  </si>
  <si>
    <t>01589</t>
  </si>
  <si>
    <t>01590</t>
  </si>
  <si>
    <t>Monitoring in Anesthesia</t>
  </si>
  <si>
    <t>2nd.1984</t>
  </si>
  <si>
    <t>Boston.</t>
  </si>
  <si>
    <t>R 614 SLJ.3</t>
  </si>
  <si>
    <t>Saidman, L.J.&amp; Smith, N.T.</t>
  </si>
  <si>
    <t>Butterworth</t>
  </si>
  <si>
    <t>0-7506-9067-4</t>
  </si>
  <si>
    <t>01591</t>
  </si>
  <si>
    <t>01592</t>
  </si>
  <si>
    <t>01593</t>
  </si>
  <si>
    <t>1981</t>
  </si>
  <si>
    <t>01594</t>
  </si>
  <si>
    <t>01595</t>
  </si>
  <si>
    <t>01596</t>
  </si>
  <si>
    <t>01597</t>
  </si>
  <si>
    <t>01598</t>
  </si>
  <si>
    <t>01599</t>
  </si>
  <si>
    <t>01600</t>
  </si>
  <si>
    <t>01601</t>
  </si>
  <si>
    <r>
      <t>07</t>
    </r>
    <r>
      <rPr>
        <sz val="12"/>
        <rFont val="宋体"/>
        <family val="0"/>
      </rPr>
      <t>年资产清查注销</t>
    </r>
  </si>
  <si>
    <r>
      <t>1</t>
    </r>
    <r>
      <rPr>
        <sz val="12"/>
        <rFont val="宋体"/>
        <family val="0"/>
      </rPr>
      <t>989清点缺失</t>
    </r>
  </si>
  <si>
    <t>01602</t>
  </si>
  <si>
    <t>01603</t>
  </si>
  <si>
    <t>Aesthetic Plastic Surgery: Principles &amp; Techniques</t>
  </si>
  <si>
    <t>1984</t>
  </si>
  <si>
    <t>Boston.</t>
  </si>
  <si>
    <t>R623 RP</t>
  </si>
  <si>
    <t>Regnault, P.&amp; Daniel, R.K.</t>
  </si>
  <si>
    <t>Little, Brown &amp; Company</t>
  </si>
  <si>
    <t>0-316-73851-4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</si>
  <si>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</si>
  <si>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</si>
  <si>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</si>
  <si>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</si>
  <si>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</si>
  <si>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</si>
  <si>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</si>
  <si>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</si>
  <si>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</si>
  <si>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</si>
  <si>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</si>
  <si>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</si>
  <si>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1982</t>
  </si>
  <si>
    <t>Edinburgh</t>
  </si>
  <si>
    <t>R 614 ARS</t>
  </si>
  <si>
    <t>Atkinson,R.S.&amp; Hewer,C.L.</t>
  </si>
  <si>
    <t>0-443-02571-1</t>
  </si>
  <si>
    <t>01616</t>
  </si>
  <si>
    <t>01617</t>
  </si>
  <si>
    <t>01618</t>
  </si>
  <si>
    <t>01619</t>
  </si>
  <si>
    <t>01620</t>
  </si>
  <si>
    <t>01621</t>
  </si>
  <si>
    <t>斜视治疗</t>
  </si>
  <si>
    <t>R 777.4 WWMF</t>
  </si>
  <si>
    <t>01622</t>
  </si>
  <si>
    <t>手　　　　先天异常</t>
  </si>
  <si>
    <t>1984</t>
  </si>
  <si>
    <t>R 658.2 SLX</t>
  </si>
  <si>
    <t>4-307-25036-2</t>
  </si>
  <si>
    <t>01623</t>
  </si>
  <si>
    <t>01624</t>
  </si>
  <si>
    <t>01625</t>
  </si>
  <si>
    <t>01626</t>
  </si>
  <si>
    <t>01627</t>
  </si>
  <si>
    <r>
      <t>手</t>
    </r>
    <r>
      <rPr>
        <sz val="12"/>
        <color indexed="12"/>
        <rFont val="Times New Roman"/>
        <family val="1"/>
      </rPr>
      <t xml:space="preserve">  </t>
    </r>
    <r>
      <rPr>
        <sz val="12"/>
        <color indexed="12"/>
        <rFont val="宋体"/>
        <family val="0"/>
      </rPr>
      <t>疾患</t>
    </r>
  </si>
  <si>
    <t>R627.15 DBH</t>
  </si>
  <si>
    <t>4-307-25037-0</t>
  </si>
  <si>
    <t>01628</t>
  </si>
  <si>
    <t>01629</t>
  </si>
  <si>
    <t>01630</t>
  </si>
  <si>
    <t>01631</t>
  </si>
  <si>
    <t>01632</t>
  </si>
  <si>
    <t>01633</t>
  </si>
  <si>
    <t>01634</t>
  </si>
  <si>
    <t>01635</t>
  </si>
  <si>
    <t xml:space="preserve">Body Sculpture A Guide to the  Permanent Removal of Fat </t>
  </si>
  <si>
    <t>1984</t>
  </si>
  <si>
    <t>R 623 MWR</t>
  </si>
  <si>
    <t>散了在柜子里</t>
  </si>
  <si>
    <t>0-918227-01-1</t>
  </si>
  <si>
    <t>01636</t>
  </si>
  <si>
    <t xml:space="preserve">Body Sculpture A Guide to the  Permanent Removal of Fat </t>
  </si>
  <si>
    <t>R 623 ASOCS</t>
  </si>
  <si>
    <t>太小，在柜子里</t>
  </si>
  <si>
    <t>1-800-824-3042</t>
  </si>
  <si>
    <t>01637</t>
  </si>
  <si>
    <t>01638</t>
  </si>
  <si>
    <t>01639</t>
  </si>
  <si>
    <t>01640</t>
  </si>
  <si>
    <t>01641</t>
  </si>
  <si>
    <t>01642</t>
  </si>
  <si>
    <t>01643</t>
  </si>
  <si>
    <t>01644</t>
  </si>
  <si>
    <t>01645</t>
  </si>
  <si>
    <t>01646</t>
  </si>
  <si>
    <t>01647</t>
  </si>
  <si>
    <t>01648</t>
  </si>
  <si>
    <t>01649</t>
  </si>
  <si>
    <t>Physiology: Pretest Self-Assessment &amp; Review</t>
  </si>
  <si>
    <t>R 33 DCA.3</t>
  </si>
  <si>
    <t>0-07-051936-6</t>
  </si>
  <si>
    <t>01650</t>
  </si>
  <si>
    <t>01651</t>
  </si>
  <si>
    <t>01652</t>
  </si>
  <si>
    <t>01653</t>
  </si>
  <si>
    <t>01654</t>
  </si>
  <si>
    <t>01655</t>
  </si>
  <si>
    <t>01656</t>
  </si>
  <si>
    <t>01657</t>
  </si>
  <si>
    <t>01658</t>
  </si>
  <si>
    <t>01659</t>
  </si>
  <si>
    <t>01660</t>
  </si>
  <si>
    <t>01661</t>
  </si>
  <si>
    <t>01662</t>
  </si>
  <si>
    <t>01663</t>
  </si>
  <si>
    <t>01664</t>
  </si>
  <si>
    <t>01665</t>
  </si>
  <si>
    <t>01666</t>
  </si>
  <si>
    <t>01667</t>
  </si>
  <si>
    <t>01668</t>
  </si>
  <si>
    <t>01669</t>
  </si>
  <si>
    <r>
      <t>1</t>
    </r>
    <r>
      <rPr>
        <sz val="12"/>
        <rFont val="宋体"/>
        <family val="0"/>
      </rPr>
      <t>987年清点缺失</t>
    </r>
  </si>
  <si>
    <t>H319 PMA</t>
  </si>
  <si>
    <t>01670</t>
  </si>
  <si>
    <r>
      <t>8年资产清查注销</t>
    </r>
  </si>
  <si>
    <t>H 319 PMA</t>
  </si>
  <si>
    <t>0-8220-2018-1</t>
  </si>
  <si>
    <t>01671</t>
  </si>
  <si>
    <t>01672</t>
  </si>
  <si>
    <t>01673</t>
  </si>
  <si>
    <t>01674</t>
  </si>
  <si>
    <t>01675</t>
  </si>
  <si>
    <t>01676</t>
  </si>
  <si>
    <t>Atlas of Clinical Ophthalmology</t>
  </si>
  <si>
    <t>R77 SDJ</t>
  </si>
  <si>
    <t>01677</t>
  </si>
  <si>
    <t>Year Book of Hand Surgery</t>
  </si>
  <si>
    <t>1985</t>
  </si>
  <si>
    <t>0-8151-2636-0</t>
  </si>
  <si>
    <t>01678</t>
  </si>
  <si>
    <t>01679</t>
  </si>
  <si>
    <t>01680</t>
  </si>
  <si>
    <t>Year Book of Padiatric Medicine &amp; Surgery</t>
  </si>
  <si>
    <t>1985</t>
  </si>
  <si>
    <t>01681</t>
  </si>
  <si>
    <t>01682</t>
  </si>
  <si>
    <t>01683</t>
  </si>
  <si>
    <t>01684</t>
  </si>
  <si>
    <t>01685</t>
  </si>
  <si>
    <t>尹艳花</t>
  </si>
  <si>
    <t>01686</t>
  </si>
  <si>
    <r>
      <t>0</t>
    </r>
    <r>
      <rPr>
        <sz val="12"/>
        <rFont val="宋体"/>
        <family val="0"/>
      </rPr>
      <t>7</t>
    </r>
    <r>
      <rPr>
        <sz val="12"/>
        <color indexed="8"/>
        <rFont val="宋体"/>
        <family val="0"/>
      </rPr>
      <t>年资产注销</t>
    </r>
  </si>
  <si>
    <t>01687</t>
  </si>
  <si>
    <t>01688</t>
  </si>
  <si>
    <t>01689</t>
  </si>
  <si>
    <t>01690</t>
  </si>
  <si>
    <t>01691</t>
  </si>
  <si>
    <t>英和大辞典</t>
  </si>
  <si>
    <r>
      <t>08</t>
    </r>
    <r>
      <rPr>
        <sz val="12"/>
        <color indexed="10"/>
        <rFont val="宋体"/>
        <family val="0"/>
      </rPr>
      <t>年找到</t>
    </r>
  </si>
  <si>
    <t>Japanese</t>
  </si>
  <si>
    <t>01692</t>
  </si>
  <si>
    <t>郭鑫借</t>
  </si>
  <si>
    <r>
      <t>10-14</t>
    </r>
    <r>
      <rPr>
        <sz val="12"/>
        <color indexed="10"/>
        <rFont val="宋体"/>
        <family val="0"/>
      </rPr>
      <t>日</t>
    </r>
  </si>
  <si>
    <t>01693</t>
  </si>
  <si>
    <t>The Creation of Aesthetic Plastic Surgery</t>
  </si>
  <si>
    <t>1985</t>
  </si>
  <si>
    <t>R 62 GUM</t>
  </si>
  <si>
    <t>Gonzalez-Ulloa, Mario</t>
  </si>
  <si>
    <t>Springer</t>
  </si>
  <si>
    <t>3-540-96218-2</t>
  </si>
  <si>
    <t>01694</t>
  </si>
  <si>
    <t>01695</t>
  </si>
  <si>
    <t>01696</t>
  </si>
  <si>
    <t>Read, Think &amp; Do More Training in Intensive Reading Skills</t>
  </si>
  <si>
    <t>1970</t>
  </si>
  <si>
    <t>H319.4 GN</t>
  </si>
  <si>
    <t>0-582-60004-9</t>
  </si>
  <si>
    <t>01697</t>
  </si>
  <si>
    <t>1970</t>
  </si>
  <si>
    <t>01698</t>
  </si>
  <si>
    <t>01699</t>
  </si>
  <si>
    <t>Aesthetic Plastic Surgery: Principles &amp; Techniques</t>
  </si>
  <si>
    <t>1984</t>
  </si>
  <si>
    <t>Boston.</t>
  </si>
  <si>
    <t>R623 RP</t>
  </si>
  <si>
    <t>Regnault, P.&amp; Daniel, R.K.</t>
  </si>
  <si>
    <t>0-316-73851-4</t>
  </si>
  <si>
    <t>01700</t>
  </si>
  <si>
    <t>H 316 LSQ</t>
  </si>
  <si>
    <t>01701</t>
  </si>
  <si>
    <t xml:space="preserve">Current Operative Surgery Plastic &amp; Reconstructive Surgery </t>
  </si>
  <si>
    <t>1986</t>
  </si>
  <si>
    <t>London</t>
  </si>
  <si>
    <t>R 62 MIFK</t>
  </si>
  <si>
    <t>Muir, I.F.K.</t>
  </si>
  <si>
    <t>W.B.Saunders</t>
  </si>
  <si>
    <t>0-7020-1124-X</t>
  </si>
  <si>
    <t>01702</t>
  </si>
  <si>
    <t>R624.12 HM</t>
  </si>
  <si>
    <t>01703</t>
  </si>
  <si>
    <t>R624.3 FRJ</t>
  </si>
  <si>
    <t>01704</t>
  </si>
  <si>
    <t>01705</t>
  </si>
  <si>
    <t>01706</t>
  </si>
  <si>
    <t>01707</t>
  </si>
  <si>
    <t>陈竹生</t>
  </si>
  <si>
    <t>01708</t>
  </si>
  <si>
    <t>01709</t>
  </si>
  <si>
    <t>01710</t>
  </si>
  <si>
    <t>01711</t>
  </si>
  <si>
    <t>01712</t>
  </si>
  <si>
    <t>01713</t>
  </si>
  <si>
    <t>01714</t>
  </si>
  <si>
    <t>01715</t>
  </si>
  <si>
    <t>01716</t>
  </si>
  <si>
    <t>01717</t>
  </si>
  <si>
    <t>01718</t>
  </si>
  <si>
    <t>01719</t>
  </si>
  <si>
    <t>01720</t>
  </si>
  <si>
    <t>01721</t>
  </si>
  <si>
    <t>01722</t>
  </si>
  <si>
    <t>Authentic English for Reading 3</t>
  </si>
  <si>
    <t>1982</t>
  </si>
  <si>
    <t>0-19454-1126</t>
  </si>
  <si>
    <t>01723</t>
  </si>
  <si>
    <t>01724</t>
  </si>
  <si>
    <t>01725</t>
  </si>
  <si>
    <t>散了</t>
  </si>
  <si>
    <t>01726</t>
  </si>
  <si>
    <t>01727</t>
  </si>
  <si>
    <t>Reader's Digest</t>
  </si>
  <si>
    <t>范金财</t>
  </si>
  <si>
    <t>01728</t>
  </si>
  <si>
    <t>01729</t>
  </si>
  <si>
    <t>01730</t>
  </si>
  <si>
    <t>Russian</t>
  </si>
  <si>
    <t>01731</t>
  </si>
  <si>
    <t>01732</t>
  </si>
  <si>
    <t>01733</t>
  </si>
  <si>
    <t>01734</t>
  </si>
  <si>
    <t>01735</t>
  </si>
  <si>
    <t>01736</t>
  </si>
  <si>
    <t>01737</t>
  </si>
  <si>
    <t>Authentic English for Reading 1</t>
  </si>
  <si>
    <t>1980</t>
  </si>
  <si>
    <t>0-19-454110-X</t>
  </si>
  <si>
    <t>01738</t>
  </si>
  <si>
    <t>01739</t>
  </si>
  <si>
    <t>01740</t>
  </si>
  <si>
    <t>01741</t>
  </si>
  <si>
    <t>01742</t>
  </si>
  <si>
    <t>1984</t>
  </si>
  <si>
    <r>
      <t>3537</t>
    </r>
    <r>
      <rPr>
        <sz val="12"/>
        <color indexed="14"/>
        <rFont val="宋体"/>
        <family val="0"/>
      </rPr>
      <t>刊号</t>
    </r>
  </si>
  <si>
    <t>01743</t>
  </si>
  <si>
    <t>01744</t>
  </si>
  <si>
    <t>01745</t>
  </si>
  <si>
    <t>01746</t>
  </si>
  <si>
    <t>Surgical Rejuvenation of the Face</t>
  </si>
  <si>
    <t>1986</t>
  </si>
  <si>
    <t>St.Louis.</t>
  </si>
  <si>
    <t>R 623.2 BTJ</t>
  </si>
  <si>
    <t>Baker, T.J. &amp; Gordon, H.L.</t>
  </si>
  <si>
    <t>Mosby</t>
  </si>
  <si>
    <t>0-8016-0462-1</t>
  </si>
  <si>
    <t>01747</t>
  </si>
  <si>
    <t>R739.8 MIA</t>
  </si>
  <si>
    <t>01748</t>
  </si>
  <si>
    <t>R658.2 CNM</t>
  </si>
  <si>
    <t>01749</t>
  </si>
  <si>
    <t>01750</t>
  </si>
  <si>
    <t>足外科</t>
  </si>
  <si>
    <t>1976</t>
  </si>
  <si>
    <t>R 658.3 LLP</t>
  </si>
  <si>
    <t>01751</t>
  </si>
  <si>
    <r>
      <t>现代用字用语</t>
    </r>
    <r>
      <rPr>
        <sz val="12"/>
        <color indexed="10"/>
        <rFont val="Times New Roman"/>
        <family val="1"/>
      </rPr>
      <t xml:space="preserve">    </t>
    </r>
    <r>
      <rPr>
        <sz val="12"/>
        <color indexed="10"/>
        <rFont val="宋体"/>
        <family val="0"/>
      </rPr>
      <t>误典</t>
    </r>
  </si>
  <si>
    <t>R36-61 SXSS</t>
  </si>
  <si>
    <t>01752</t>
  </si>
  <si>
    <t>图书学辞典</t>
  </si>
  <si>
    <t>Z38:G CZGJ</t>
  </si>
  <si>
    <t>08年查书在</t>
  </si>
  <si>
    <t>01753</t>
  </si>
  <si>
    <t>小儿药用量</t>
  </si>
  <si>
    <t>R985 XLD</t>
  </si>
  <si>
    <t>01754</t>
  </si>
  <si>
    <t>01755</t>
  </si>
  <si>
    <t>01756</t>
  </si>
  <si>
    <t>01757</t>
  </si>
  <si>
    <r>
      <t>手纸</t>
    </r>
    <r>
      <rPr>
        <sz val="12"/>
        <color indexed="10"/>
        <rFont val="Times New Roman"/>
        <family val="1"/>
      </rPr>
      <t xml:space="preserve">       </t>
    </r>
    <r>
      <rPr>
        <sz val="12"/>
        <color indexed="10"/>
        <rFont val="宋体"/>
        <family val="0"/>
      </rPr>
      <t>形</t>
    </r>
    <r>
      <rPr>
        <sz val="12"/>
        <color indexed="10"/>
        <rFont val="Times New Roman"/>
        <family val="1"/>
      </rPr>
      <t xml:space="preserve">    </t>
    </r>
    <r>
      <rPr>
        <sz val="12"/>
        <color indexed="10"/>
        <rFont val="宋体"/>
        <family val="0"/>
      </rPr>
      <t>表现</t>
    </r>
  </si>
  <si>
    <t>R 36-61 XLJY</t>
  </si>
  <si>
    <t>01758</t>
  </si>
  <si>
    <t>现代口腔外科</t>
  </si>
  <si>
    <t xml:space="preserve"> </t>
  </si>
  <si>
    <t>01759</t>
  </si>
  <si>
    <r>
      <t>医疗事故</t>
    </r>
    <r>
      <rPr>
        <sz val="12"/>
        <color indexed="10"/>
        <rFont val="Times New Roman"/>
        <family val="1"/>
      </rPr>
      <t xml:space="preserve">    </t>
    </r>
    <r>
      <rPr>
        <sz val="12"/>
        <color indexed="10"/>
        <rFont val="宋体"/>
        <family val="0"/>
      </rPr>
      <t>预防与对策</t>
    </r>
  </si>
  <si>
    <t>R 4 BMF</t>
  </si>
  <si>
    <t>01760</t>
  </si>
  <si>
    <t>当代日汉双解辞典</t>
  </si>
  <si>
    <t>01761</t>
  </si>
  <si>
    <t>01762</t>
  </si>
  <si>
    <t>日本语教育事典</t>
  </si>
  <si>
    <t>R36-61 XCFN</t>
  </si>
  <si>
    <t>01763</t>
  </si>
  <si>
    <t>01764</t>
  </si>
  <si>
    <t>01765</t>
  </si>
  <si>
    <t>01766</t>
  </si>
  <si>
    <r>
      <t>科学技术</t>
    </r>
    <r>
      <rPr>
        <sz val="12"/>
        <color indexed="10"/>
        <rFont val="Times New Roman"/>
        <family val="1"/>
      </rPr>
      <t>25</t>
    </r>
    <r>
      <rPr>
        <sz val="12"/>
        <color indexed="10"/>
        <rFont val="宋体"/>
        <family val="0"/>
      </rPr>
      <t>万语大辞典</t>
    </r>
  </si>
  <si>
    <t>R36-61 TGQJ</t>
  </si>
  <si>
    <t>01767</t>
  </si>
  <si>
    <r>
      <t>科学技术</t>
    </r>
    <r>
      <rPr>
        <sz val="12"/>
        <color indexed="10"/>
        <rFont val="Times New Roman"/>
        <family val="1"/>
      </rPr>
      <t>26万语大辞典</t>
    </r>
  </si>
  <si>
    <t>R36-62 TGQJ</t>
  </si>
  <si>
    <t>01768</t>
  </si>
  <si>
    <t>新订和汉药</t>
  </si>
  <si>
    <t>R 93 CSJF</t>
  </si>
  <si>
    <t>08年查书在</t>
  </si>
  <si>
    <t>01769</t>
  </si>
  <si>
    <t>R 924 CSJF</t>
  </si>
  <si>
    <t>08年查书在</t>
  </si>
  <si>
    <t>01770</t>
  </si>
  <si>
    <t>01771</t>
  </si>
  <si>
    <t>01772</t>
  </si>
  <si>
    <t>01773</t>
  </si>
  <si>
    <t>01774</t>
  </si>
  <si>
    <t>01775</t>
  </si>
  <si>
    <t>gift</t>
  </si>
  <si>
    <t>01776</t>
  </si>
  <si>
    <t>01777</t>
  </si>
  <si>
    <t>01778</t>
  </si>
  <si>
    <t>01779</t>
  </si>
  <si>
    <t>01780</t>
  </si>
  <si>
    <t>07年资产注销</t>
  </si>
  <si>
    <t>01781</t>
  </si>
  <si>
    <t>1986</t>
  </si>
  <si>
    <t>R624 BTR</t>
  </si>
  <si>
    <t>01782</t>
  </si>
  <si>
    <t>R322 BKM</t>
  </si>
  <si>
    <t>01783</t>
  </si>
  <si>
    <t>Rob &amp; Smith's Operative Surgery</t>
  </si>
  <si>
    <t>4th.1986</t>
  </si>
  <si>
    <t>Barclay, T.L. &amp; Kernahan, D.A.</t>
  </si>
  <si>
    <t>Butterworths.</t>
  </si>
  <si>
    <t>0-407-00664-8</t>
  </si>
  <si>
    <t>01784</t>
  </si>
  <si>
    <t>1980</t>
  </si>
  <si>
    <t>Philadelphia.</t>
  </si>
  <si>
    <t>R 62 RTD</t>
  </si>
  <si>
    <t>Rees, Thomas,D.</t>
  </si>
  <si>
    <t>01785</t>
  </si>
  <si>
    <t>Rees, Thomas,D.</t>
  </si>
  <si>
    <t>01786</t>
  </si>
  <si>
    <t>01787</t>
  </si>
  <si>
    <t>01788</t>
  </si>
  <si>
    <t>01789</t>
  </si>
  <si>
    <t>01790</t>
  </si>
  <si>
    <t>01791</t>
  </si>
  <si>
    <t>Maxillofacial Imaging</t>
  </si>
  <si>
    <t>R 782 LTA</t>
  </si>
  <si>
    <t>3-540-25423-4</t>
  </si>
  <si>
    <t>Rzany,B.</t>
  </si>
  <si>
    <t>Injectable Fillers in Aesthetic Medicine</t>
  </si>
  <si>
    <t>R 623 RB</t>
  </si>
  <si>
    <t>3-540-23941-3</t>
  </si>
  <si>
    <t>Giuseppe,A.D. &amp; Shiffman,M.A.</t>
  </si>
  <si>
    <t>Liposuction:Principles &amp; Practice</t>
  </si>
  <si>
    <t>R 623 SMA</t>
  </si>
  <si>
    <t>3-540-28042-1</t>
  </si>
  <si>
    <t>Sachs,M.E.</t>
  </si>
  <si>
    <t>Mastering Revision Rhinoplasty</t>
  </si>
  <si>
    <t>R623.3 SME</t>
  </si>
  <si>
    <t>0-387-98904-8</t>
  </si>
  <si>
    <t>Mackinnon, P.C.B. &amp; Morris,J.F.</t>
  </si>
  <si>
    <t>Oxford Textbook of Functional Anatomy  V.2</t>
  </si>
  <si>
    <t>2nd.2005</t>
  </si>
  <si>
    <t>R 322 MPCB.2</t>
  </si>
  <si>
    <t>0-19-262817-8</t>
  </si>
  <si>
    <t>Oxford Textbook of Functional Anatomy  V.3</t>
  </si>
  <si>
    <t>0-19-262818-6</t>
  </si>
  <si>
    <t>Ellis,E.&amp; Zide, M.F.</t>
  </si>
  <si>
    <t>Surgical Approaches to the Facial Skeleton</t>
  </si>
  <si>
    <t>R624.2 EE.2</t>
  </si>
  <si>
    <t>0-787-5499-2</t>
  </si>
  <si>
    <t>Vuyk,H.D. &amp; Lohuis, P.J.F.M.</t>
  </si>
  <si>
    <t>Facial Plastic &amp; Reconsturctive Surgery</t>
  </si>
  <si>
    <t>R 624.2 VHD</t>
  </si>
  <si>
    <t>0-340-80901-9</t>
  </si>
  <si>
    <t>Hodder Arnold</t>
  </si>
  <si>
    <t>Oxford Textbook of Functional Anatomy  V.1:Musculo-skeletal System</t>
  </si>
  <si>
    <t>R322 MPCB.2</t>
  </si>
  <si>
    <t>0-1926-2816-X</t>
  </si>
  <si>
    <t>Oxford University</t>
  </si>
  <si>
    <t>Standring,S.</t>
  </si>
  <si>
    <t>GRAY's Anatomy :The Anatomical Basia of Clinical Practice</t>
  </si>
  <si>
    <t>39th.2005</t>
  </si>
  <si>
    <t>R 322 SS.39</t>
  </si>
  <si>
    <t>0-443-07168-3</t>
  </si>
  <si>
    <t>Elsevler</t>
  </si>
  <si>
    <r>
      <t>2006 The Year Book of Plastic &amp; Aesthetic Surgery</t>
    </r>
    <r>
      <rPr>
        <vertAlign val="superscript"/>
        <sz val="12"/>
        <color indexed="14"/>
        <rFont val="Times New Roman"/>
        <family val="1"/>
      </rPr>
      <t>TM</t>
    </r>
  </si>
  <si>
    <t>2006 The Year Book of Pediatrics</t>
  </si>
  <si>
    <t>2006 The Year Book of Surgery</t>
  </si>
  <si>
    <r>
      <t>2006 The Year Book of Anesthesiology &amp; Pain Management</t>
    </r>
    <r>
      <rPr>
        <vertAlign val="superscript"/>
        <sz val="12"/>
        <color indexed="14"/>
        <rFont val="Times New Roman"/>
        <family val="1"/>
      </rPr>
      <t>TM</t>
    </r>
  </si>
  <si>
    <t>2006 The Year Book of Dentistry</t>
  </si>
  <si>
    <t>2006 The Year Book of Hand &amp; Upper Limb Surgery</t>
  </si>
  <si>
    <t>2006 The Year Book of Emergency Medicine</t>
  </si>
  <si>
    <t>Neal, J.M. &amp; Rathmell,J.P.</t>
  </si>
  <si>
    <t>Complications in Regional Anesthesia &amp; Pain Medine</t>
  </si>
  <si>
    <t>2007</t>
  </si>
  <si>
    <t>R614.3 NJM</t>
  </si>
  <si>
    <t>1-4160-2392-5</t>
  </si>
  <si>
    <t>帐号</t>
  </si>
  <si>
    <t>AUTHORS(Editor)姓在前名在后</t>
  </si>
  <si>
    <t>BOOK NAME</t>
  </si>
  <si>
    <t>册数</t>
  </si>
  <si>
    <t>CD-ROM</t>
  </si>
  <si>
    <t>版期</t>
  </si>
  <si>
    <t>版地</t>
  </si>
  <si>
    <t>价格</t>
  </si>
  <si>
    <t>丢失</t>
  </si>
  <si>
    <t>分类号</t>
  </si>
  <si>
    <t>ISBN</t>
  </si>
  <si>
    <t>出版公司(商)</t>
  </si>
  <si>
    <t>备注</t>
  </si>
  <si>
    <t>到馆时间</t>
  </si>
  <si>
    <t>影印</t>
  </si>
  <si>
    <t>Sherrell J.Aston,Robert W.Beasley,Charles H.M.Thorne</t>
  </si>
  <si>
    <t>Grabb and Smith's Plastic Surgery</t>
  </si>
  <si>
    <t>5th Ed</t>
  </si>
  <si>
    <t>Philadelphia</t>
  </si>
  <si>
    <t>R62 ASJ</t>
  </si>
  <si>
    <t>0-316-32255-5</t>
  </si>
  <si>
    <t>Lippincott-Raven</t>
  </si>
  <si>
    <t/>
  </si>
  <si>
    <t>赵作均丢失已罚三倍</t>
  </si>
  <si>
    <t>2000年与年账符</t>
  </si>
  <si>
    <t>2560，2570，2573-4    1035.00</t>
  </si>
  <si>
    <t>Lewin Benjamin</t>
  </si>
  <si>
    <t>Genes VⅡ</t>
  </si>
  <si>
    <t>2000</t>
  </si>
  <si>
    <t>Oxford</t>
  </si>
  <si>
    <t>Q78 LB</t>
  </si>
  <si>
    <t>0-19-879280-8</t>
  </si>
  <si>
    <t>中图</t>
  </si>
  <si>
    <t>Evans,Gregory R.</t>
  </si>
  <si>
    <t>Operative Plastic Surgery.影印</t>
  </si>
  <si>
    <t>北京</t>
  </si>
  <si>
    <t>R 62 EGRD</t>
  </si>
  <si>
    <t>7-117-03869-1</t>
  </si>
  <si>
    <t>人民卫生出版社</t>
  </si>
  <si>
    <t>蔡国斌购（北一会议经费）</t>
  </si>
  <si>
    <t>Miller,Ronald D.</t>
  </si>
  <si>
    <t>Anesthesia.(Two Volumes)Vol.1影印</t>
  </si>
  <si>
    <t>5th Ed.2000</t>
  </si>
  <si>
    <t>R614 MRD.5</t>
  </si>
  <si>
    <t>7-03-008812-3</t>
  </si>
  <si>
    <t>科学出版社</t>
  </si>
  <si>
    <t>邓小明购</t>
  </si>
  <si>
    <t>Anesthesia.(Two Volumes)Vol.2影印</t>
  </si>
  <si>
    <t>2001年</t>
  </si>
  <si>
    <t>Klein Jeffrey</t>
  </si>
  <si>
    <t>Tumescent Technique:Tumescent Anesthesia &amp; Microcannular Liposuction</t>
  </si>
  <si>
    <t>St.Louis</t>
  </si>
  <si>
    <t>R623 KJA</t>
  </si>
  <si>
    <t>Mosby</t>
  </si>
  <si>
    <t>Putterman Allen M.&amp; Warren Linda A.</t>
  </si>
  <si>
    <t>Cosmetic Oculoplastic Surgery:Eyelid,Forehead,and Facial Techniques.</t>
  </si>
  <si>
    <t>Third Ed.</t>
  </si>
  <si>
    <t>R624.12 PAM.3</t>
  </si>
  <si>
    <t>0-7216-7076-8</t>
  </si>
  <si>
    <t>W.B.Saunders Company</t>
  </si>
  <si>
    <t>Clemente Carmine D.</t>
  </si>
  <si>
    <t>Anatomy:A Regional Atlas of the Human Body</t>
  </si>
  <si>
    <t>4th Ed</t>
  </si>
  <si>
    <t>Baltimore</t>
  </si>
  <si>
    <t>R322 CCD</t>
  </si>
  <si>
    <t>0-8121-0496-X</t>
  </si>
  <si>
    <t>Williams Wilkins</t>
  </si>
  <si>
    <t>Starr Michelle</t>
  </si>
  <si>
    <t>Anesthesiology Boards:A Survival Guide</t>
  </si>
  <si>
    <t>New York</t>
  </si>
  <si>
    <t>R614 SM</t>
  </si>
  <si>
    <t>0-433-07619-7</t>
  </si>
  <si>
    <t>Churchill Livingstone</t>
  </si>
  <si>
    <t>Fell,David &amp; Derbyshire,David &amp; Smith,graham &amp; Aitkenhead,Alan</t>
  </si>
  <si>
    <t>MCQ Companion to the Textbook of Anesthesia</t>
  </si>
  <si>
    <t>1998</t>
  </si>
  <si>
    <t>Edinburgh</t>
  </si>
  <si>
    <t>R614 FD</t>
  </si>
  <si>
    <t>0-443-05346-4</t>
  </si>
  <si>
    <t>Zaglaniczny,Karen &amp; Aker,John</t>
  </si>
  <si>
    <t>Clinical Guide to Pediatric Anesthesia</t>
  </si>
  <si>
    <t>1999</t>
  </si>
  <si>
    <t>R614 ZK</t>
  </si>
  <si>
    <t>0-7216-8117-4</t>
  </si>
  <si>
    <t>W.B.saunders Cpmpany</t>
  </si>
  <si>
    <t>Crauss,Baruch &amp; Brustowicz,Robert M.</t>
  </si>
  <si>
    <t>Pediatric Procedural Sedation and Analgesia</t>
  </si>
  <si>
    <t>R614 KB</t>
  </si>
  <si>
    <t>0-683-30558-1</t>
  </si>
  <si>
    <t>Lippincott Williams &amp; Wilkins</t>
  </si>
  <si>
    <t>Anesthesia.(Two Volumes)Vol.1</t>
  </si>
  <si>
    <t>New York.</t>
  </si>
  <si>
    <t>0-443-07988-9</t>
  </si>
  <si>
    <t>Churchill Livingstone.</t>
  </si>
  <si>
    <t>Anesthesia.(Two Volumes)Vol.2</t>
  </si>
  <si>
    <t>记入2000年账</t>
  </si>
  <si>
    <t>Vuyk,Jaap;Engbers,Frank;Groen-Mulder,Sandra.</t>
  </si>
  <si>
    <t>On the Study and Practice of Intravenous Anaesthesia.</t>
  </si>
  <si>
    <t>Dordrecht.</t>
  </si>
  <si>
    <t>R614.2 VJ</t>
  </si>
  <si>
    <t>0-7923-6079-6</t>
  </si>
  <si>
    <t>Kluwer Academic Publishiers</t>
  </si>
  <si>
    <t>Michelle Bowman-Howard</t>
  </si>
  <si>
    <t>Anesthesia Review.</t>
  </si>
  <si>
    <t>Philadelphia.</t>
  </si>
  <si>
    <t>R614 BHM</t>
  </si>
  <si>
    <t>0-683-30617-5</t>
  </si>
  <si>
    <t>Lippincott Williams &amp; Wilkins.</t>
  </si>
  <si>
    <t>Toth,Bryant A.&amp; Keating,Robert F.&amp; Stewart,William B.</t>
  </si>
  <si>
    <t>An Atlas of Orbiftocranial Surgery</t>
  </si>
  <si>
    <t>London.</t>
  </si>
  <si>
    <t>R624.1 TBA</t>
  </si>
  <si>
    <t>1-85317-376-2</t>
  </si>
  <si>
    <t>Martin Dunitz</t>
  </si>
  <si>
    <t>外宾赠（腾利拿来）</t>
  </si>
  <si>
    <t>Molecular Blology Techniquies:An Intensiive Laboratory Course.</t>
  </si>
  <si>
    <t>Sen Diego.</t>
  </si>
  <si>
    <t>Q7 RW</t>
  </si>
  <si>
    <t>0-12583990-1</t>
  </si>
  <si>
    <t>Academic Press.</t>
  </si>
  <si>
    <t>Tuan,Rocky S.&amp; Lo,Cecilia W.</t>
  </si>
  <si>
    <t>Developmental Biology Protocols:Volume 1</t>
  </si>
  <si>
    <t>Totowa,New Jersey.</t>
  </si>
  <si>
    <t>Q503 TRS</t>
  </si>
  <si>
    <t>0-89603-852-1</t>
  </si>
  <si>
    <t>Humana Press.</t>
  </si>
  <si>
    <t>Tuan,Rocky S.&amp; Lo, Cecilia W.</t>
  </si>
  <si>
    <t>Developmental Biology Protocols:Volume 2</t>
  </si>
  <si>
    <t>0-89603-852-X</t>
  </si>
  <si>
    <t>Tuna,Rocky S.&amp; Lo,Cecilia W.</t>
  </si>
  <si>
    <t>Devolopmental Biology Protocols:Volume 3</t>
  </si>
  <si>
    <t>Totowa,New Jersey</t>
  </si>
  <si>
    <t>0-89603-854-8</t>
  </si>
  <si>
    <t>Textbook of Neurobanesthesia with Neurosurgia and Neuroscience Perspectives.影印</t>
  </si>
  <si>
    <t>1998（Chinese)</t>
  </si>
  <si>
    <t>西安</t>
  </si>
  <si>
    <t>R614.4 AMS</t>
  </si>
  <si>
    <t>7-5062-4021-1</t>
  </si>
  <si>
    <t>世界图书出版公司</t>
  </si>
  <si>
    <t>医学书店</t>
  </si>
  <si>
    <t>Operative Plastic Surgery.影印</t>
  </si>
  <si>
    <t>2000（Cninese)</t>
  </si>
  <si>
    <t>R 62 ERG</t>
  </si>
  <si>
    <t>Anesthesia: Volume 1影印</t>
  </si>
  <si>
    <t>5th Ed.2001</t>
  </si>
  <si>
    <t>Miller,Ronald D.
Miller,Ronald D.</t>
  </si>
  <si>
    <t>Anesthesia: Volume 2影印</t>
  </si>
  <si>
    <t>Posnick, Jeffrey C.</t>
  </si>
  <si>
    <t>Craniofacial and Maxillofacial Surgery in Children and Young Adults.Volume One</t>
  </si>
  <si>
    <t>R726.2 PJC</t>
  </si>
  <si>
    <t>0-7216-7710-X</t>
  </si>
  <si>
    <t>Craniofacial and Maxillofacial Surgery in Children and Young Adults.Volume Two</t>
  </si>
  <si>
    <t>Manigilia,Anthony J.  Stucker,Frde J. Stepnick,David W.</t>
  </si>
  <si>
    <t>Surgical Reconstructon of the Face and Anterior Skull Base</t>
  </si>
  <si>
    <t>R624.1 MAJ</t>
  </si>
  <si>
    <t>0-7216-6993-X</t>
  </si>
  <si>
    <t>W.B.Saumders Company</t>
  </si>
  <si>
    <t>Cote,Charles J. &amp; Todres,I.David Todres,&amp; Ryan,John F. etc.</t>
  </si>
  <si>
    <t>Lucente, Frank E.&amp; Har-El G.et al.</t>
  </si>
  <si>
    <t>Essentials of Otolaryngology.</t>
  </si>
  <si>
    <t>5th.2004</t>
  </si>
  <si>
    <t>R762 LFE.5</t>
  </si>
  <si>
    <t>0-7817-4707-4</t>
  </si>
  <si>
    <t>Lippincott Willians &amp; Wilkins</t>
  </si>
  <si>
    <t>帐号</t>
  </si>
  <si>
    <t>册</t>
  </si>
  <si>
    <t>注销</t>
  </si>
  <si>
    <t>AUTHORS(Editor)</t>
  </si>
  <si>
    <t>版公司(商)</t>
  </si>
  <si>
    <t>Subject</t>
  </si>
  <si>
    <t>Contributors</t>
  </si>
  <si>
    <t>剔旧注销</t>
  </si>
  <si>
    <t>剔旧注销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</si>
  <si>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</si>
  <si>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</si>
  <si>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</si>
  <si>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</si>
  <si>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</si>
  <si>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</si>
  <si>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</si>
  <si>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</si>
  <si>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</si>
  <si>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</si>
  <si>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</si>
  <si>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</si>
  <si>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Repair &amp; Reconstruction in the Orbital Region</t>
  </si>
  <si>
    <t>2nd.1980</t>
  </si>
  <si>
    <t>Edinburch</t>
  </si>
  <si>
    <t>R 779.6MJC.2</t>
  </si>
  <si>
    <t>Mustarde, J.C.</t>
  </si>
  <si>
    <t>0-443-01698-4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</si>
  <si>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</si>
  <si>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</si>
  <si>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</si>
  <si>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</si>
  <si>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</si>
  <si>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</si>
  <si>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</si>
  <si>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</si>
  <si>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</si>
  <si>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gift</t>
  </si>
  <si>
    <t>00127</t>
  </si>
  <si>
    <t>00128</t>
  </si>
  <si>
    <t>刘珍君</t>
  </si>
  <si>
    <t>00129</t>
  </si>
  <si>
    <t>R644 ACP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</si>
  <si>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</si>
  <si>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</si>
  <si>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</si>
  <si>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</si>
  <si>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</si>
  <si>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</si>
  <si>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</si>
  <si>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</si>
  <si>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</si>
  <si>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</si>
  <si>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R625 HWG.2</t>
  </si>
  <si>
    <t>00140</t>
  </si>
  <si>
    <t>00141</t>
  </si>
  <si>
    <t>00142</t>
  </si>
  <si>
    <t>00143</t>
  </si>
  <si>
    <t>R540.4 BA</t>
  </si>
  <si>
    <r>
      <t>00144-230</t>
    </r>
    <r>
      <rPr>
        <sz val="12"/>
        <color indexed="10"/>
        <rFont val="宋体"/>
        <family val="0"/>
      </rPr>
      <t>剔旧注销</t>
    </r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</si>
  <si>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</si>
  <si>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</si>
  <si>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</si>
  <si>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</si>
  <si>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</si>
  <si>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</si>
  <si>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</si>
  <si>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</si>
  <si>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</si>
  <si>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</si>
  <si>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</si>
  <si>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</si>
  <si>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</si>
  <si>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</si>
  <si>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</si>
  <si>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</si>
  <si>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</si>
  <si>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</si>
  <si>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</si>
  <si>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 xml:space="preserve">McC    Hill Dictionary of </t>
  </si>
  <si>
    <t>N61 LDN.2</t>
  </si>
  <si>
    <t>00250</t>
  </si>
  <si>
    <t>00251</t>
  </si>
  <si>
    <t>00252</t>
  </si>
  <si>
    <t>00253</t>
  </si>
  <si>
    <t>00254</t>
  </si>
  <si>
    <t>00255</t>
  </si>
  <si>
    <t>00256</t>
  </si>
  <si>
    <t>00257</t>
  </si>
  <si>
    <t>00258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</si>
  <si>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</si>
  <si>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</si>
  <si>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</si>
  <si>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</si>
  <si>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</si>
  <si>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</si>
  <si>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</si>
  <si>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</si>
  <si>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1980</t>
  </si>
  <si>
    <t>R 651 HR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</si>
  <si>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</si>
  <si>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</si>
  <si>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</si>
  <si>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</si>
  <si>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</si>
  <si>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</si>
  <si>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</si>
  <si>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</si>
  <si>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</si>
  <si>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</si>
  <si>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</si>
  <si>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</si>
  <si>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</si>
  <si>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The Year Book of Surgery</t>
  </si>
  <si>
    <t>1979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</si>
  <si>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</si>
  <si>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</si>
  <si>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</si>
  <si>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</si>
  <si>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</si>
  <si>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</si>
  <si>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</si>
  <si>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</si>
  <si>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</si>
  <si>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</si>
  <si>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</si>
  <si>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</si>
  <si>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00292</t>
  </si>
  <si>
    <t>Fundamental Skills in Surgery</t>
  </si>
  <si>
    <t>3th.1979</t>
  </si>
  <si>
    <t>R 6 NTF.3</t>
  </si>
  <si>
    <t>0-7216-6699-X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</si>
  <si>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</si>
  <si>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</si>
  <si>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</si>
  <si>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</si>
  <si>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</si>
  <si>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</si>
  <si>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</si>
  <si>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</si>
  <si>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</si>
  <si>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剃旧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</si>
  <si>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</si>
  <si>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</si>
  <si>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</si>
  <si>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</si>
  <si>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</si>
  <si>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</si>
  <si>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</si>
  <si>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</si>
  <si>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</si>
  <si>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</si>
  <si>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</si>
  <si>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</si>
  <si>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00314</t>
  </si>
  <si>
    <t>Recent Advances in Plastic Surgery.</t>
  </si>
  <si>
    <t>1976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</si>
  <si>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</si>
  <si>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</si>
  <si>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</si>
  <si>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</si>
  <si>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</si>
  <si>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</si>
  <si>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</si>
  <si>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</si>
  <si>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</si>
  <si>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</si>
  <si>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</si>
  <si>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</si>
  <si>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</si>
  <si>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</si>
  <si>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</si>
  <si>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</si>
  <si>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00331</t>
  </si>
  <si>
    <t>剃旧</t>
  </si>
  <si>
    <t>00332</t>
  </si>
  <si>
    <t>00333</t>
  </si>
  <si>
    <t>00334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</si>
  <si>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</si>
  <si>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</si>
  <si>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</si>
  <si>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</si>
  <si>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</si>
  <si>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</si>
  <si>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</si>
  <si>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</si>
  <si>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</si>
  <si>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</si>
  <si>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</si>
  <si>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</si>
  <si>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</si>
  <si>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</si>
  <si>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</si>
  <si>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</si>
  <si>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00351</t>
  </si>
  <si>
    <t>00352</t>
  </si>
  <si>
    <t>00353</t>
  </si>
  <si>
    <t>日文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</si>
  <si>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</si>
  <si>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</si>
  <si>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</si>
  <si>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</si>
  <si>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</si>
  <si>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</si>
  <si>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</si>
  <si>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</si>
  <si>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</si>
  <si>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</si>
  <si>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</si>
  <si>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</si>
  <si>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</si>
  <si>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</si>
  <si>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</si>
  <si>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</si>
  <si>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</si>
  <si>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</si>
  <si>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</si>
  <si>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</si>
  <si>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</si>
  <si>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</si>
  <si>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</si>
  <si>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</si>
  <si>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</si>
  <si>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</si>
  <si>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</si>
  <si>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Microvascular Reconstructive Surgery</t>
  </si>
  <si>
    <t>1977</t>
  </si>
  <si>
    <t>R 622 OBM</t>
  </si>
  <si>
    <t>0-443-0-14434</t>
  </si>
  <si>
    <t>00381</t>
  </si>
  <si>
    <t>00382</t>
  </si>
  <si>
    <t>00383</t>
  </si>
  <si>
    <t>00384</t>
  </si>
  <si>
    <t>00385</t>
  </si>
  <si>
    <t>00386</t>
  </si>
  <si>
    <t>00387</t>
  </si>
  <si>
    <t>00388</t>
  </si>
  <si>
    <t>00389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</si>
  <si>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</si>
  <si>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</si>
  <si>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</si>
  <si>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</si>
  <si>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</si>
  <si>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</si>
  <si>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</si>
  <si>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</si>
  <si>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徐军</t>
  </si>
  <si>
    <t>00398</t>
  </si>
  <si>
    <t>英英英汉美国成语大辞典</t>
  </si>
  <si>
    <r>
      <t>H</t>
    </r>
    <r>
      <rPr>
        <sz val="12"/>
        <rFont val="宋体"/>
        <family val="0"/>
      </rPr>
      <t>316-047</t>
    </r>
  </si>
  <si>
    <t>00399</t>
  </si>
  <si>
    <t>00400</t>
  </si>
  <si>
    <t>00401</t>
  </si>
  <si>
    <t>Intravenous therapy A Handbook ror Practice</t>
  </si>
  <si>
    <t>00402</t>
  </si>
  <si>
    <t>00403</t>
  </si>
  <si>
    <t>00404</t>
  </si>
  <si>
    <t>00405</t>
  </si>
  <si>
    <t>Year Book of Dentistry</t>
  </si>
  <si>
    <t>R78*54 HML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</si>
  <si>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</si>
  <si>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</si>
  <si>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</si>
  <si>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</si>
  <si>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</si>
  <si>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</si>
  <si>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</si>
  <si>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</si>
  <si>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</si>
  <si>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</si>
  <si>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Anatomy: SA Regional Atlas the Human Body.</t>
  </si>
  <si>
    <t>2nd.1981</t>
  </si>
  <si>
    <t>Baltimord</t>
  </si>
  <si>
    <t>R 323 CCD.2</t>
  </si>
  <si>
    <t>Clemente, C.D.</t>
  </si>
  <si>
    <t>Urban &amp; Schwarzenberg</t>
  </si>
  <si>
    <t>0-8067-0322-9</t>
  </si>
  <si>
    <t>00416</t>
  </si>
  <si>
    <t>00417</t>
  </si>
  <si>
    <t>00418</t>
  </si>
  <si>
    <t>00419</t>
  </si>
  <si>
    <t>00420</t>
  </si>
  <si>
    <t>00421</t>
  </si>
  <si>
    <t>00422</t>
  </si>
  <si>
    <t>00423</t>
  </si>
  <si>
    <t>00424</t>
  </si>
  <si>
    <t>00425</t>
  </si>
  <si>
    <t>00426</t>
  </si>
  <si>
    <t>R 622.5 OBM</t>
  </si>
  <si>
    <t>0-443-01443-4</t>
  </si>
  <si>
    <t>00427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</si>
  <si>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</si>
  <si>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</si>
  <si>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</si>
  <si>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</si>
  <si>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</si>
  <si>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</si>
  <si>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</si>
  <si>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</si>
  <si>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</si>
  <si>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</si>
  <si>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</si>
  <si>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</si>
  <si>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</si>
  <si>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</si>
  <si>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</si>
  <si>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</si>
  <si>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</si>
  <si>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</si>
  <si>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</si>
  <si>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</si>
  <si>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00448</t>
  </si>
  <si>
    <t>00449</t>
  </si>
  <si>
    <t>00450</t>
  </si>
  <si>
    <t>00451</t>
  </si>
  <si>
    <t>00452</t>
  </si>
  <si>
    <t>00453</t>
  </si>
  <si>
    <t>00454</t>
  </si>
  <si>
    <t>00455</t>
  </si>
  <si>
    <t>00456</t>
  </si>
  <si>
    <t>00457</t>
  </si>
  <si>
    <t>00458</t>
  </si>
  <si>
    <t>00459</t>
  </si>
  <si>
    <t>00460</t>
  </si>
  <si>
    <t>00461</t>
  </si>
  <si>
    <t>00462</t>
  </si>
  <si>
    <t>00463</t>
  </si>
  <si>
    <t>00464</t>
  </si>
  <si>
    <t>00465</t>
  </si>
  <si>
    <t>New Concept English: Fluency in English</t>
  </si>
  <si>
    <t>1967</t>
  </si>
  <si>
    <t>H319.4 ALG</t>
  </si>
  <si>
    <t>0-582-52332-X</t>
  </si>
  <si>
    <t>00466</t>
  </si>
  <si>
    <t>00467</t>
  </si>
  <si>
    <t>00468</t>
  </si>
  <si>
    <t>00469</t>
  </si>
  <si>
    <t>00470</t>
  </si>
  <si>
    <t>00471</t>
  </si>
  <si>
    <t>00472</t>
  </si>
  <si>
    <r>
      <t>0047</t>
    </r>
    <r>
      <rPr>
        <sz val="12"/>
        <rFont val="宋体"/>
        <family val="0"/>
      </rPr>
      <t>3</t>
    </r>
  </si>
  <si>
    <t xml:space="preserve">Fluency in English </t>
  </si>
  <si>
    <r>
      <t>1</t>
    </r>
    <r>
      <rPr>
        <sz val="12"/>
        <rFont val="宋体"/>
        <family val="0"/>
      </rPr>
      <t>989年清点缺失</t>
    </r>
  </si>
  <si>
    <t>00474</t>
  </si>
  <si>
    <t>00475</t>
  </si>
  <si>
    <t>00476</t>
  </si>
  <si>
    <t>00477</t>
  </si>
  <si>
    <t>00478</t>
  </si>
  <si>
    <t>00479</t>
  </si>
  <si>
    <t>00480</t>
  </si>
  <si>
    <t>00481</t>
  </si>
  <si>
    <t>00482</t>
  </si>
  <si>
    <t>00483</t>
  </si>
  <si>
    <t>00484</t>
  </si>
  <si>
    <t>00485</t>
  </si>
  <si>
    <t>00486</t>
  </si>
  <si>
    <t>00487</t>
  </si>
  <si>
    <t>00488</t>
  </si>
  <si>
    <t>00489</t>
  </si>
  <si>
    <t>00490</t>
  </si>
  <si>
    <t>00491</t>
  </si>
  <si>
    <t>00492</t>
  </si>
  <si>
    <t>00493</t>
  </si>
  <si>
    <t>00494</t>
  </si>
  <si>
    <t>00495</t>
  </si>
  <si>
    <t>00496</t>
  </si>
  <si>
    <t>00497</t>
  </si>
  <si>
    <t>00498</t>
  </si>
  <si>
    <t>00499</t>
  </si>
  <si>
    <t>00500</t>
  </si>
  <si>
    <t>00501</t>
  </si>
  <si>
    <t>00502</t>
  </si>
  <si>
    <t>00503</t>
  </si>
  <si>
    <t>00504</t>
  </si>
  <si>
    <t>00505</t>
  </si>
  <si>
    <t>00506</t>
  </si>
  <si>
    <t>00507</t>
  </si>
  <si>
    <t>00508</t>
  </si>
  <si>
    <t>Reconstructive Plastic Surgery V.3</t>
  </si>
  <si>
    <t>00509</t>
  </si>
  <si>
    <t>00510</t>
  </si>
  <si>
    <t>Reconstructive Plastic Surgery.  V.4</t>
  </si>
  <si>
    <t>1977 2nd.ed.</t>
  </si>
  <si>
    <t>Converse, John Marquis</t>
  </si>
  <si>
    <t>00511</t>
  </si>
  <si>
    <t>00512</t>
  </si>
  <si>
    <t>00513</t>
  </si>
  <si>
    <t>00514</t>
  </si>
  <si>
    <t>00515</t>
  </si>
  <si>
    <t>00516</t>
  </si>
  <si>
    <t>00517</t>
  </si>
  <si>
    <t>00518</t>
  </si>
  <si>
    <t>00519</t>
  </si>
  <si>
    <t>00520</t>
  </si>
  <si>
    <t>00521</t>
  </si>
  <si>
    <t>00522</t>
  </si>
  <si>
    <t>00523</t>
  </si>
  <si>
    <t>00524</t>
  </si>
  <si>
    <t>00525</t>
  </si>
  <si>
    <t>00526</t>
  </si>
  <si>
    <t>00527</t>
  </si>
  <si>
    <t>00528</t>
  </si>
  <si>
    <t>00529</t>
  </si>
  <si>
    <t>00530</t>
  </si>
  <si>
    <t>00531</t>
  </si>
  <si>
    <t>00532</t>
  </si>
  <si>
    <t>Reconstructive Plastic Surgery.  V.5</t>
  </si>
  <si>
    <t>R 62 CJM.2</t>
  </si>
  <si>
    <t>00533</t>
  </si>
  <si>
    <t>Reconstructive Plastic Surgery.  V.1</t>
  </si>
  <si>
    <t>1977 2nd.ed.</t>
  </si>
  <si>
    <t>00534</t>
  </si>
  <si>
    <t>R 62 CJM.2</t>
  </si>
  <si>
    <t>00535</t>
  </si>
  <si>
    <t>00536</t>
  </si>
  <si>
    <t>00537</t>
  </si>
  <si>
    <t>Reconstructive Plastic Surgery.  V.3</t>
  </si>
  <si>
    <t>00538</t>
  </si>
  <si>
    <t>00539</t>
  </si>
  <si>
    <t>00540</t>
  </si>
  <si>
    <t>Reconstructive Plastic Surgery.  V.4</t>
  </si>
  <si>
    <t>00541</t>
  </si>
  <si>
    <t>00542</t>
  </si>
  <si>
    <t>00543</t>
  </si>
  <si>
    <t>Reconstructive Plastic Surgery.  V.5</t>
  </si>
  <si>
    <t>00544</t>
  </si>
  <si>
    <t>00545</t>
  </si>
  <si>
    <t>Dipietro,Luisa A. &amp; Burns,Aime L.</t>
  </si>
  <si>
    <t>Wound Healing：Methods &amp; Protocols.</t>
  </si>
  <si>
    <t>R640.5 DLA</t>
  </si>
  <si>
    <t>0-89603-999-4</t>
  </si>
  <si>
    <t>Graham,John R. &amp; Naglieri,Jack A.</t>
  </si>
  <si>
    <t>Handbook of Psychology: Volume 10.</t>
  </si>
  <si>
    <t>Hoboken.New Jersey.</t>
  </si>
  <si>
    <t>B 841 GJR</t>
  </si>
  <si>
    <t>0-471-38407-0</t>
  </si>
  <si>
    <t>John Wiley &amp; Sons,Inc.</t>
  </si>
  <si>
    <t>Lowe, Nicholas J.</t>
  </si>
  <si>
    <t>Textbook of Facial Rejuvenation.</t>
  </si>
  <si>
    <t>R 623 LNJ</t>
  </si>
  <si>
    <t>1-84184-095-5</t>
  </si>
  <si>
    <t>Martin Dunitz.</t>
  </si>
  <si>
    <t>2640</t>
  </si>
  <si>
    <t>Barrera,A.</t>
  </si>
  <si>
    <t>Hair Transplantation: The Art of Micrografting.</t>
  </si>
  <si>
    <t>R 622 BA</t>
  </si>
  <si>
    <t>1-57626-144-1</t>
  </si>
  <si>
    <t>Quality Medical Publishing,Inc.</t>
  </si>
  <si>
    <t>2641</t>
  </si>
  <si>
    <t>Middleton,M.S. &amp; Mcnamara,M.P.Jr.</t>
  </si>
  <si>
    <t>Breast Implant Imaging</t>
  </si>
  <si>
    <t>Philadelhia.</t>
  </si>
  <si>
    <t>R 626.1 MMS</t>
  </si>
  <si>
    <t>0-397-51702-5</t>
  </si>
  <si>
    <t>中</t>
  </si>
  <si>
    <t>2642</t>
  </si>
  <si>
    <t>Bostwick,J.Ⅲ</t>
  </si>
  <si>
    <t>Plastic &amp; Reconstructive Breast Surgery</t>
  </si>
  <si>
    <t>2000 2nd.ed.</t>
  </si>
  <si>
    <t>R 626.1 BJ.2</t>
  </si>
  <si>
    <t>1-57626-104-2</t>
  </si>
  <si>
    <t>Quality Medical Publishing Inc.</t>
  </si>
  <si>
    <t>2643</t>
  </si>
  <si>
    <t>2644</t>
  </si>
  <si>
    <t>Gunter,J.P. &amp; Rohrich,R.J. &amp; Adams,W.P.Jr.</t>
  </si>
  <si>
    <r>
      <t xml:space="preserve"> </t>
    </r>
    <r>
      <rPr>
        <sz val="12"/>
        <color indexed="12"/>
        <rFont val="宋体"/>
        <family val="0"/>
      </rPr>
      <t>Dallas Rhinoplasty Symaposium：Volume 2.</t>
    </r>
  </si>
  <si>
    <t>R624.23 GJP</t>
  </si>
  <si>
    <t>1-57626-129-8</t>
  </si>
  <si>
    <t>2645</t>
  </si>
  <si>
    <t>Jackson,Ian T.</t>
  </si>
  <si>
    <t>Local Flaps of the Head &amp; Neck Reconstruction.</t>
  </si>
  <si>
    <t>R 624.1 JIT</t>
  </si>
  <si>
    <t>1-57626-163-8</t>
  </si>
  <si>
    <t>2646</t>
  </si>
  <si>
    <t>Wyszynski,D.F.</t>
  </si>
  <si>
    <t>Cleft Lip &amp; Palate: From Origin to Treatment.</t>
  </si>
  <si>
    <t>R 625 WDF</t>
  </si>
  <si>
    <t>0-19-513906-2</t>
  </si>
  <si>
    <t>2647</t>
  </si>
  <si>
    <t>Grenberg,Alex M. &amp; Prein,Joachim.</t>
  </si>
  <si>
    <t>Craniomaxillofacial Reconstructive &amp; Correct Bone Surgery: Prinicples of Internal Fixation Using the</t>
  </si>
  <si>
    <t>R 624.1 GAM</t>
  </si>
  <si>
    <t>0-387-94686-1</t>
  </si>
  <si>
    <t>Springer.</t>
  </si>
  <si>
    <t>2648</t>
  </si>
  <si>
    <t>Doyle, James R. &amp; Botte, Michael J.</t>
  </si>
  <si>
    <t>Surgical Anatomy of the Hand &amp; Upper Extremity.</t>
  </si>
  <si>
    <t>R 323.7 DLR</t>
  </si>
  <si>
    <t>0-397-51725-4</t>
  </si>
  <si>
    <t>2649</t>
  </si>
  <si>
    <t>Kirk,R.M.</t>
  </si>
  <si>
    <t>Basic Surgical Techniques.</t>
  </si>
  <si>
    <t>2002 5th.ed.</t>
  </si>
  <si>
    <t>R 6 KRM</t>
  </si>
  <si>
    <t>0-443-07122-5</t>
  </si>
  <si>
    <t>2650</t>
  </si>
  <si>
    <t>Craniomaxillofacial Reconstructive &amp; Correct bone Surgery: Prinicples of Internal Fixation Using the</t>
  </si>
  <si>
    <t>R 624.1 GA</t>
  </si>
  <si>
    <t>经图</t>
  </si>
  <si>
    <t>2651</t>
  </si>
  <si>
    <t>Ehrlich, Richard M. &amp; Alter, G.J.</t>
  </si>
  <si>
    <t>Reconstructive &amp; Plastic Surgery of the External Genitalia.</t>
  </si>
  <si>
    <t>R 628 ERM</t>
  </si>
  <si>
    <t>0-7216-6328-1</t>
  </si>
  <si>
    <t>2652</t>
  </si>
  <si>
    <t>Hall,Brian A.&amp; Chantigian,R.C.</t>
  </si>
  <si>
    <t>Anesthesia: A Comprehensive Review.</t>
  </si>
  <si>
    <t>2003 3rd.ed.</t>
  </si>
  <si>
    <t>R 614 HBA.3</t>
  </si>
  <si>
    <t>0-323-02316-9</t>
  </si>
  <si>
    <t>以下2004年与年账符</t>
  </si>
  <si>
    <t>2653</t>
  </si>
  <si>
    <t>经</t>
  </si>
  <si>
    <t>2654</t>
  </si>
  <si>
    <r>
      <t>上田</t>
    </r>
    <r>
      <rPr>
        <sz val="12"/>
        <color indexed="12"/>
        <rFont val="Times New Roman"/>
        <family val="1"/>
      </rPr>
      <t xml:space="preserve">  </t>
    </r>
    <r>
      <rPr>
        <sz val="12"/>
        <color indexed="12"/>
        <rFont val="宋体"/>
        <family val="0"/>
      </rPr>
      <t>富</t>
    </r>
  </si>
  <si>
    <t>再生医学と组织工学</t>
  </si>
  <si>
    <t>东京</t>
  </si>
  <si>
    <t>王春梅基金</t>
  </si>
  <si>
    <r>
      <t>医</t>
    </r>
    <r>
      <rPr>
        <sz val="12"/>
        <color indexed="12"/>
        <rFont val="Times New Roman"/>
        <family val="1"/>
      </rPr>
      <t xml:space="preserve">    </t>
    </r>
    <r>
      <rPr>
        <sz val="12"/>
        <color indexed="12"/>
        <rFont val="宋体"/>
        <family val="0"/>
      </rPr>
      <t>药出版社</t>
    </r>
  </si>
  <si>
    <t>带回</t>
  </si>
  <si>
    <r>
      <t>多比良和诚</t>
    </r>
    <r>
      <rPr>
        <sz val="12"/>
        <color indexed="12"/>
        <rFont val="Times New Roman"/>
        <family val="1"/>
      </rPr>
      <t xml:space="preserve">  </t>
    </r>
    <r>
      <rPr>
        <sz val="12"/>
        <color indexed="12"/>
        <rFont val="宋体"/>
        <family val="0"/>
      </rPr>
      <t>等</t>
    </r>
  </si>
  <si>
    <r>
      <t xml:space="preserve">RNA    </t>
    </r>
    <r>
      <rPr>
        <sz val="12"/>
        <color indexed="12"/>
        <rFont val="宋体"/>
        <family val="0"/>
      </rPr>
      <t>っ口トコ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宋体"/>
        <family val="0"/>
      </rPr>
      <t>一ノし</t>
    </r>
  </si>
  <si>
    <t>羊土社</t>
  </si>
  <si>
    <t>日本带回</t>
  </si>
  <si>
    <t>2657</t>
  </si>
  <si>
    <t>Narins, Rhoda S.</t>
  </si>
  <si>
    <t>Safe Liposuction &amp; Fat Transfer.</t>
  </si>
  <si>
    <t>New York.</t>
  </si>
  <si>
    <t>R 623 NRS</t>
  </si>
  <si>
    <t>Marcel Dekker, Inc.</t>
  </si>
  <si>
    <t>2658</t>
  </si>
  <si>
    <t>Hauri, D. &amp; Porena, M.&amp; Wirth, M.P.</t>
  </si>
  <si>
    <t>Urologia Internationalis.</t>
  </si>
  <si>
    <t>Basel</t>
  </si>
  <si>
    <t>R 69 HD</t>
  </si>
  <si>
    <t>S.Kanger AG, Basel.</t>
  </si>
  <si>
    <t>2659</t>
  </si>
  <si>
    <t>Miller, Stephen H.</t>
  </si>
  <si>
    <r>
      <t>2003 The Year Book of Plastic &amp; Aesthetic Surgery</t>
    </r>
    <r>
      <rPr>
        <vertAlign val="superscript"/>
        <sz val="12"/>
        <color indexed="12"/>
        <rFont val="Times New Roman"/>
        <family val="1"/>
      </rPr>
      <t>TM</t>
    </r>
  </si>
  <si>
    <t>Philadelphia.</t>
  </si>
  <si>
    <t>R 62 MSH</t>
  </si>
  <si>
    <t>0-323-02060-7</t>
  </si>
  <si>
    <t>Mosby</t>
  </si>
  <si>
    <r>
      <t>Stockman, James A.</t>
    </r>
    <r>
      <rPr>
        <sz val="12"/>
        <color indexed="12"/>
        <rFont val="宋体"/>
        <family val="0"/>
      </rPr>
      <t>Ⅲ</t>
    </r>
  </si>
  <si>
    <t>2003 The Year Book of Pediatrics</t>
  </si>
  <si>
    <t>R 72 SJA</t>
  </si>
  <si>
    <t>0-323-01585-9</t>
  </si>
  <si>
    <t>Rohkamm, Reinhard.</t>
  </si>
  <si>
    <t>Color Atlas of Neurology</t>
  </si>
  <si>
    <t>Germany</t>
  </si>
  <si>
    <t>R 322.8 RR</t>
  </si>
  <si>
    <t>3-13-130931</t>
  </si>
  <si>
    <t>Georg Thieme Verlag.</t>
  </si>
  <si>
    <t>Potts, Jeannette, M.</t>
  </si>
  <si>
    <t>Essential Urology: A Guide to Clinical Practice.</t>
  </si>
  <si>
    <t>Totowa.</t>
  </si>
  <si>
    <t>R 69 PJM</t>
  </si>
  <si>
    <t>1-59259-737-8</t>
  </si>
  <si>
    <t>Humana Press.</t>
  </si>
  <si>
    <t>Jankovic, Danilo. &amp; Wells, Christopher.</t>
  </si>
  <si>
    <t xml:space="preserve">Regional Nerve Blocks. </t>
  </si>
  <si>
    <t>2nd.1999</t>
  </si>
  <si>
    <t>Edinburgh</t>
  </si>
  <si>
    <t>R 614.4 JD.2</t>
  </si>
  <si>
    <t>0-632-05557-X</t>
  </si>
  <si>
    <t xml:space="preserve">Blackwell Science Berlin. Vienna </t>
  </si>
  <si>
    <t>Glassey, Nicole</t>
  </si>
  <si>
    <t>Physiotherapy for Burns &amp; Plastic Reconstruction of the Hand.</t>
  </si>
  <si>
    <t>London.</t>
  </si>
  <si>
    <t>186156-386-8</t>
  </si>
  <si>
    <t>Whurr Publishers</t>
  </si>
  <si>
    <t>2004 The Year Book of Pediatrics</t>
  </si>
  <si>
    <t>Philadelphia</t>
  </si>
  <si>
    <t>0-323-01586-7</t>
  </si>
  <si>
    <r>
      <t>2004 The Year Book of Plastic &amp; Aesthetic Surgery</t>
    </r>
    <r>
      <rPr>
        <vertAlign val="superscript"/>
        <sz val="12"/>
        <color indexed="12"/>
        <rFont val="Times New Roman"/>
        <family val="1"/>
      </rPr>
      <t>TM</t>
    </r>
  </si>
  <si>
    <t>0-323-020615</t>
  </si>
  <si>
    <t>Elsahy, Nabil</t>
  </si>
  <si>
    <t>Plastic &amp; reconstructive Surgery of the Nose</t>
  </si>
  <si>
    <t>Philadephia</t>
  </si>
  <si>
    <t>R624.23 EN</t>
  </si>
  <si>
    <t>0-7216-7722-3</t>
  </si>
  <si>
    <t>W.B.Saunders Company</t>
  </si>
  <si>
    <t>Hadudu,Ahmed T. &amp; Azmy, Amir F.</t>
  </si>
  <si>
    <t xml:space="preserve">Hypospadias Surgery. </t>
  </si>
  <si>
    <t>New York</t>
  </si>
  <si>
    <t>R 628HAT</t>
  </si>
  <si>
    <t>3-540-43041-5</t>
  </si>
  <si>
    <t>Springer</t>
  </si>
  <si>
    <t>Wobig, J.L. &amp; Dailey, R.A.</t>
  </si>
  <si>
    <t>Oculofacial Plastic Surgery: Face, Lacrimal System, &amp; Orbit.</t>
  </si>
  <si>
    <t>R 624.1WJL</t>
  </si>
  <si>
    <t>1-58890-184-X</t>
  </si>
  <si>
    <t>Thieme</t>
  </si>
  <si>
    <t>Barazzo, Brian.G.</t>
  </si>
  <si>
    <t>Complications in Ophthalmic Plastic Surgery</t>
  </si>
  <si>
    <t>R 624.1BBG</t>
  </si>
  <si>
    <t>0-387-00283-9</t>
  </si>
  <si>
    <r>
      <t xml:space="preserve"> </t>
    </r>
    <r>
      <rPr>
        <sz val="12"/>
        <color indexed="12"/>
        <rFont val="宋体"/>
        <family val="0"/>
      </rPr>
      <t>Dallas Rhinoplasty Symaposium：Volume 1.</t>
    </r>
  </si>
  <si>
    <t>Mandavia, Diku.P.et al.</t>
  </si>
  <si>
    <t>Color Atlas of Emergency Trauma</t>
  </si>
  <si>
    <t>R64MDP</t>
  </si>
  <si>
    <t>0-521-78148-5</t>
  </si>
  <si>
    <t xml:space="preserve">Cambridge University </t>
  </si>
  <si>
    <t>Tomasi, Aldo. Et al.</t>
  </si>
  <si>
    <t>Free Redicals, Nitric Oxide, &amp; Inflammation:Molecular, Biochemical &amp; Clinical Aspects</t>
  </si>
  <si>
    <t>Amsterdam</t>
  </si>
  <si>
    <t>R34 TA</t>
  </si>
  <si>
    <t>1-58603-243-7</t>
  </si>
  <si>
    <t>ISO</t>
  </si>
  <si>
    <t>Hultman, C.S.</t>
  </si>
  <si>
    <t>Breast Reconstruction</t>
  </si>
  <si>
    <t>R626.1 HCS</t>
  </si>
  <si>
    <t>1-58603-365-4</t>
  </si>
  <si>
    <t>Stoddart,P.A. &amp; Lauder, G.R.</t>
  </si>
  <si>
    <t>Problems in Anaesthesia Paediatric Anaesthesia.</t>
  </si>
  <si>
    <t>R 614 SPA</t>
  </si>
  <si>
    <t>1-84184-212-5</t>
  </si>
  <si>
    <t>Martin Dunitz</t>
  </si>
  <si>
    <t>Burdick, W.P. et al.</t>
  </si>
  <si>
    <t>2004 Year Book of Emergency Medicine</t>
  </si>
  <si>
    <t xml:space="preserve">Philadelphia. </t>
  </si>
  <si>
    <t>外文书</t>
  </si>
  <si>
    <t>总账</t>
  </si>
  <si>
    <t>总计</t>
  </si>
  <si>
    <t>复核</t>
  </si>
  <si>
    <t>2007资产清查之后</t>
  </si>
  <si>
    <t>2008</t>
  </si>
  <si>
    <t>2009</t>
  </si>
  <si>
    <t>2010</t>
  </si>
  <si>
    <t>2011</t>
  </si>
  <si>
    <t>2012</t>
  </si>
  <si>
    <t>2013</t>
  </si>
  <si>
    <t>2014</t>
  </si>
  <si>
    <t>2007-2014</t>
  </si>
  <si>
    <t>2349册</t>
  </si>
  <si>
    <t>册</t>
  </si>
  <si>
    <t>00807</t>
  </si>
  <si>
    <t>00808</t>
  </si>
  <si>
    <t>00809</t>
  </si>
  <si>
    <t>00810</t>
  </si>
  <si>
    <t>00811</t>
  </si>
  <si>
    <t>00812</t>
  </si>
  <si>
    <t>00813</t>
  </si>
  <si>
    <t>R 625 EM</t>
  </si>
  <si>
    <t>00814</t>
  </si>
  <si>
    <t>00815</t>
  </si>
  <si>
    <t>00816</t>
  </si>
  <si>
    <t>00817</t>
  </si>
  <si>
    <t>00818</t>
  </si>
  <si>
    <t>00819</t>
  </si>
  <si>
    <t>00820</t>
  </si>
  <si>
    <t>00821</t>
  </si>
  <si>
    <t>00822</t>
  </si>
  <si>
    <t>00823</t>
  </si>
  <si>
    <t>Dictionary of Abbreviations in Medicine &amp; the Health Sciences</t>
  </si>
  <si>
    <t>00824</t>
  </si>
  <si>
    <t>00825</t>
  </si>
  <si>
    <t>00826</t>
  </si>
  <si>
    <t>00827</t>
  </si>
  <si>
    <t>H 319 BG</t>
  </si>
  <si>
    <t>0-88345-270-7</t>
  </si>
  <si>
    <t>00828</t>
  </si>
  <si>
    <t>00829</t>
  </si>
  <si>
    <t>00830</t>
  </si>
  <si>
    <t>00831</t>
  </si>
  <si>
    <t>00832</t>
  </si>
  <si>
    <t>00833</t>
  </si>
  <si>
    <t>00834</t>
  </si>
  <si>
    <t>00835</t>
  </si>
  <si>
    <t>00836</t>
  </si>
  <si>
    <t>00837</t>
  </si>
  <si>
    <t>00838</t>
  </si>
  <si>
    <t>00839</t>
  </si>
  <si>
    <t>00840</t>
  </si>
  <si>
    <t>00841</t>
  </si>
  <si>
    <t>00842</t>
  </si>
  <si>
    <t>00843</t>
  </si>
  <si>
    <t>00844</t>
  </si>
  <si>
    <t>00845</t>
  </si>
  <si>
    <t>孙伯华</t>
  </si>
  <si>
    <t>00846</t>
  </si>
  <si>
    <t>The Year  Book of Plastic &amp; Reconstructive Reconstructive Surgery</t>
  </si>
  <si>
    <t>00847</t>
  </si>
  <si>
    <t>00848</t>
  </si>
  <si>
    <t>00849</t>
  </si>
  <si>
    <t>Male Aesthetic Surgery.</t>
  </si>
  <si>
    <t>1982</t>
  </si>
  <si>
    <t>R 62 CEH</t>
  </si>
  <si>
    <t>Courtiss, Eugene H.</t>
  </si>
  <si>
    <t>0-8016-1115-6</t>
  </si>
  <si>
    <t>00850</t>
  </si>
  <si>
    <t>00851</t>
  </si>
  <si>
    <t>00852</t>
  </si>
  <si>
    <t>00853</t>
  </si>
  <si>
    <t>R 473.74 TCM.11</t>
  </si>
  <si>
    <t>0-8016-4890-4</t>
  </si>
  <si>
    <t>00854</t>
  </si>
  <si>
    <t>00855</t>
  </si>
  <si>
    <t>00856</t>
  </si>
  <si>
    <t>00857</t>
  </si>
  <si>
    <t>00858</t>
  </si>
  <si>
    <t>Reconstructive Procedures in Surgery.</t>
  </si>
  <si>
    <t>Orford</t>
  </si>
  <si>
    <t>R 62 BJG</t>
  </si>
  <si>
    <t xml:space="preserve">Bevan,P.Gilroy </t>
  </si>
  <si>
    <t>Blackwell Scientific Publications.</t>
  </si>
  <si>
    <t>00859</t>
  </si>
  <si>
    <t>00860</t>
  </si>
  <si>
    <t>00861</t>
  </si>
  <si>
    <t>00862</t>
  </si>
  <si>
    <t>00863</t>
  </si>
  <si>
    <t>Clinical Applications for Muscle &amp; Musculocutaneous</t>
  </si>
  <si>
    <t>R 622 MSJ</t>
  </si>
  <si>
    <t>Mathes,S.J. &amp; Nahai,F.</t>
  </si>
  <si>
    <t>0-8016-3164-5</t>
  </si>
  <si>
    <t>00864</t>
  </si>
  <si>
    <t>A Colour Atlas of Head &amp; Neck Anatomy</t>
  </si>
  <si>
    <t>R323.1 MRM</t>
  </si>
  <si>
    <t>Mcminn,R.M.H. et al.</t>
  </si>
  <si>
    <t>Wolfe Medical Publications</t>
  </si>
  <si>
    <t>0-7234-0755-X</t>
  </si>
  <si>
    <t>00865</t>
  </si>
  <si>
    <t>00866</t>
  </si>
  <si>
    <t>00867</t>
  </si>
  <si>
    <t>00868</t>
  </si>
  <si>
    <t>00869</t>
  </si>
  <si>
    <t>00870</t>
  </si>
  <si>
    <t>00871</t>
  </si>
  <si>
    <t>00872</t>
  </si>
  <si>
    <t>Doppler Ultrasound in the Diagnosis of Cerebrovascular Disease</t>
  </si>
  <si>
    <t>Chichester</t>
  </si>
  <si>
    <t>R 319 RRS</t>
  </si>
  <si>
    <t>Hoeks, A.P.G.</t>
  </si>
  <si>
    <t xml:space="preserve">Research Studise </t>
  </si>
  <si>
    <t>0-471-10165-6</t>
  </si>
  <si>
    <t>00873</t>
  </si>
  <si>
    <t>00874</t>
  </si>
  <si>
    <t>00875</t>
  </si>
  <si>
    <t>00876</t>
  </si>
  <si>
    <t>00877</t>
  </si>
  <si>
    <t>00878</t>
  </si>
  <si>
    <t>00879</t>
  </si>
  <si>
    <t>00880</t>
  </si>
  <si>
    <t>00881</t>
  </si>
  <si>
    <t>00882</t>
  </si>
  <si>
    <t>00883</t>
  </si>
  <si>
    <t>00884</t>
  </si>
  <si>
    <t>00885</t>
  </si>
  <si>
    <t>00886</t>
  </si>
  <si>
    <t>00887</t>
  </si>
  <si>
    <t>00888</t>
  </si>
  <si>
    <t>00889</t>
  </si>
  <si>
    <t>03525</t>
  </si>
  <si>
    <t>The Year Book of Cancer</t>
  </si>
  <si>
    <t>0-8151-1788-4</t>
  </si>
  <si>
    <t>00890</t>
  </si>
  <si>
    <t>00891</t>
  </si>
  <si>
    <t>00892</t>
  </si>
  <si>
    <t>00893</t>
  </si>
  <si>
    <t>00894</t>
  </si>
  <si>
    <t>00895</t>
  </si>
  <si>
    <t>The Book of Slang</t>
  </si>
  <si>
    <t>H312 AD</t>
  </si>
  <si>
    <t>0-8246-0191-6</t>
  </si>
  <si>
    <t>00896</t>
  </si>
  <si>
    <t>00897</t>
  </si>
  <si>
    <t>00898</t>
  </si>
  <si>
    <t>00899</t>
  </si>
  <si>
    <t>00900</t>
  </si>
  <si>
    <t>00901</t>
  </si>
  <si>
    <t>Plastic &amp; reconstructive Surgery of the Head &amp; Neck: The Third International Symposium.V.1</t>
  </si>
  <si>
    <t>R 62 BL</t>
  </si>
  <si>
    <t>Bernstein, Leslie</t>
  </si>
  <si>
    <t>Grune &amp; Stratton.</t>
  </si>
  <si>
    <t>0-8089-1372-7</t>
  </si>
  <si>
    <t>在馆外文书</t>
  </si>
  <si>
    <t>册</t>
  </si>
  <si>
    <t>AUTHORS(Editor)姓在前名在后</t>
  </si>
  <si>
    <t>Miller,Ronald D.</t>
  </si>
  <si>
    <t>Godin,Michael S.</t>
  </si>
  <si>
    <t>Rhinoplasty Cases and Techniques</t>
  </si>
  <si>
    <t>978-1-60406-680-7</t>
  </si>
  <si>
    <t>Timothy Hiscock</t>
  </si>
  <si>
    <t>Neligan Peter C.</t>
  </si>
  <si>
    <t>Plastic Surgery thire edition volume one Principles</t>
  </si>
  <si>
    <t>978-1-4557-1052-2</t>
  </si>
  <si>
    <t>Elsevier Inc</t>
  </si>
  <si>
    <t>978-1-4557-1056-0</t>
  </si>
  <si>
    <t>尹宁北首都特色经费购买存于整一</t>
  </si>
  <si>
    <t>R623.3 GMS</t>
  </si>
  <si>
    <t xml:space="preserve">R62 NPC </t>
  </si>
  <si>
    <t>R626.1  NPC</t>
  </si>
  <si>
    <t>Plastic Surgery third edition volume three Craniofacial,head and neck surgery</t>
  </si>
  <si>
    <t>R624  NPC</t>
  </si>
  <si>
    <t>978-1-4557-1054-6</t>
  </si>
  <si>
    <t>尹宁北石景山重点学科</t>
  </si>
  <si>
    <t>Neligan Peter C</t>
  </si>
  <si>
    <t>Plastic Surgery third edition volume four Lower Extremity,Trunk and Burns</t>
  </si>
  <si>
    <t>尹宁北石景山区重点学科</t>
  </si>
  <si>
    <t>978-1-4557-1055-3</t>
  </si>
  <si>
    <t>Plastic Surgery third edition volume six Hand and Upper Extremity</t>
  </si>
  <si>
    <t>R627 NPC</t>
  </si>
  <si>
    <t>978-1-4557-1057-7</t>
  </si>
  <si>
    <t>Plastic Surgery thire edition volume five Breast</t>
  </si>
  <si>
    <t>Plastic Surgery third edition volume two Aesthectic</t>
  </si>
  <si>
    <t>R622 NPC</t>
  </si>
  <si>
    <t>978-1-4557-1053-9</t>
  </si>
  <si>
    <t>Aesthetic Plastic Surgery of the East Asian Face</t>
  </si>
  <si>
    <t>R624.4/HRJ</t>
  </si>
  <si>
    <t>Asian Blepharoplasty and the Eyelid Crease</t>
  </si>
  <si>
    <t>R624.12/WPD</t>
  </si>
  <si>
    <t>Plaps and Reconstructuve Surgery</t>
  </si>
  <si>
    <t>R622.3/FCW</t>
  </si>
  <si>
    <t>Perforator Flaps for Breast Reconstruction</t>
  </si>
  <si>
    <t>R626.1/JLL</t>
  </si>
  <si>
    <t>LEWIN'S GENES XI</t>
  </si>
  <si>
    <t>Q343.1/JEK</t>
  </si>
  <si>
    <t>Zenn,Michael R</t>
  </si>
  <si>
    <t>Reconstructive Surgery 2 Volume Set:Anatomy,Technique,and Clinical Application</t>
  </si>
  <si>
    <t>R62/MRZ</t>
  </si>
  <si>
    <t>978-1-5762-324-2</t>
  </si>
  <si>
    <t>Neligan,Peter C</t>
  </si>
  <si>
    <t>Plastic Surgery:6-Volume Set:Expert Constlt Premium Edition-Enhanced Online Features and Print</t>
  </si>
  <si>
    <t>R621/PCN</t>
  </si>
  <si>
    <t>978-14377-1733-4</t>
  </si>
  <si>
    <t>Foad Nahai MD</t>
  </si>
  <si>
    <t>The Art of Aesthetic Surgery:Principles and Techniques,Second Edition:3</t>
  </si>
  <si>
    <t>R782.2/FN</t>
  </si>
  <si>
    <t>978-1-5762-6311-2</t>
  </si>
  <si>
    <t>Pu,Lee</t>
  </si>
  <si>
    <t>Reconstuructive Surgery of the Lower Extremity(Two-Volume Set)</t>
  </si>
  <si>
    <t>R627.2/PL</t>
  </si>
  <si>
    <t>978-1-5762-6320-4</t>
  </si>
  <si>
    <t>Boyd,J.Brian</t>
  </si>
  <si>
    <t>Ooerative Microsurgery</t>
  </si>
  <si>
    <t>R621/BJB</t>
  </si>
  <si>
    <t>978-0-0717-4558-1</t>
  </si>
  <si>
    <t>Baker,Shan R</t>
  </si>
  <si>
    <t>Local Flaps in Facial Reconstruction:Expert Consult-Online and Print</t>
  </si>
  <si>
    <t>R624.2/BSR</t>
  </si>
  <si>
    <t>978-1-4557-5316-1</t>
  </si>
  <si>
    <t>Kim,Hee-Jin</t>
  </si>
  <si>
    <t>Clinical Anatomy of the Face for Filler and Botulinum Toxin Injection</t>
  </si>
  <si>
    <t>R624.2/KHJ</t>
  </si>
  <si>
    <t>978-9-8110-0238-0</t>
  </si>
  <si>
    <t>Bullocks,Jamal M</t>
  </si>
  <si>
    <t>Plastic Surgery Emergencies:Principles and Techniques</t>
  </si>
  <si>
    <t>R62/JMB</t>
  </si>
  <si>
    <t>978-1-5889-0670-0</t>
  </si>
  <si>
    <t>Kamolz,Lars-Peter</t>
  </si>
  <si>
    <t>Handbook of Burns,Volume 2:Reconstruction and Rehabilitation</t>
  </si>
  <si>
    <t>R622.2/KLP</t>
  </si>
  <si>
    <t>978-3-7091-0314-2</t>
  </si>
  <si>
    <t>Cheng,Ming-Huei</t>
  </si>
  <si>
    <t>Principles and Practice of Lymphedma Surgery</t>
  </si>
  <si>
    <t>R622/CMH</t>
  </si>
  <si>
    <t>978-0-3232-9897-1</t>
  </si>
  <si>
    <t>Thorne,Charles Hm</t>
  </si>
  <si>
    <t>R62/CHT</t>
  </si>
  <si>
    <t>978-1-4511-0955-9</t>
  </si>
  <si>
    <t>Sheridan,Robert L</t>
  </si>
  <si>
    <t>Burns:A Practical Approach to Immdeiate Treatment and Long Term Care</t>
  </si>
  <si>
    <t>R621.8/RLS</t>
  </si>
  <si>
    <t>978-1-8407-6133-7</t>
  </si>
  <si>
    <t>David N.Herndon</t>
  </si>
  <si>
    <t>Total Burn Care</t>
  </si>
  <si>
    <t>R621.8/DNH</t>
  </si>
  <si>
    <t>978-1-4377-2786-9</t>
  </si>
  <si>
    <t>Robert Hiermer</t>
  </si>
  <si>
    <t>Flaps in Hand and Upper Limb Reconstruction Surgical Anatomy,Operative Techniques and Differential Therapy</t>
  </si>
  <si>
    <t>R627.1/RH</t>
  </si>
  <si>
    <t>978-0-7234-3652-2</t>
  </si>
  <si>
    <t>Lam,Din</t>
  </si>
  <si>
    <t>Local and Regional Flaps of the Head and Neck,an Issue of Oral and Maxillofacial Clinics of North America</t>
  </si>
  <si>
    <t>R624.1/LD</t>
  </si>
  <si>
    <t>978-0-3233-2020-7</t>
  </si>
  <si>
    <t>Levine,Joshua L</t>
  </si>
  <si>
    <t>R626.1/LJL</t>
  </si>
  <si>
    <t>978-1-6262-3094-1</t>
  </si>
  <si>
    <t>Santoni-Rugiu,Paolo</t>
  </si>
  <si>
    <t>A History of Plastic Surgery</t>
  </si>
  <si>
    <t>R621.1/RSR</t>
  </si>
  <si>
    <t>978-3-5404-6240-8</t>
  </si>
  <si>
    <t>Strauch,Berish</t>
  </si>
  <si>
    <t>Grabb's Encyclopedia of Flaps:Volume III:Torso,Pelvis,and Lower Extremities</t>
  </si>
  <si>
    <t>R622.2/BS</t>
  </si>
  <si>
    <t>978-0-7817-7492-5</t>
  </si>
  <si>
    <t>Hou,Chunlin Chang</t>
  </si>
  <si>
    <t>Surgical Atlas of Perforator Flaps:A Microsurgical Dissection Technique</t>
  </si>
  <si>
    <t>R622.2/CH</t>
  </si>
  <si>
    <t>978-9-4017-9833-4</t>
  </si>
  <si>
    <t>Grabb's Encyclopedia of Flaps:Head and Neck</t>
  </si>
  <si>
    <t>978-1-4511-9460-9</t>
  </si>
  <si>
    <t>Grabb's Encyclopedia of Flaps;Upper Extremities,Torso,Pelvis and Lower Extremities</t>
  </si>
  <si>
    <t>R621/BS</t>
  </si>
  <si>
    <t>978-1-4511-9461-6</t>
  </si>
  <si>
    <t>Gerard M.Doherty</t>
  </si>
  <si>
    <t>外科学原版影印</t>
  </si>
  <si>
    <t>R623/DGM</t>
  </si>
  <si>
    <t xml:space="preserve">Perforator Flaps </t>
  </si>
  <si>
    <t>978-1-4377-2486-8</t>
  </si>
  <si>
    <t>R622.2/PCN</t>
  </si>
  <si>
    <t xml:space="preserve">北京大学医学出版社 </t>
  </si>
  <si>
    <t>Wolter Kluwer</t>
  </si>
  <si>
    <t>CWF</t>
  </si>
  <si>
    <t>LLJ</t>
  </si>
  <si>
    <t>427.92美元</t>
  </si>
  <si>
    <t>222.46美元</t>
  </si>
  <si>
    <t>MM</t>
  </si>
  <si>
    <t>Peterson's Principles of Oral and Maxillofacial Surgery-Third Edition Volume One</t>
  </si>
  <si>
    <t>Peterson's Principles of Oral and Maxillofacial Surgery-Third Edition Volume Two</t>
  </si>
  <si>
    <t>NHF</t>
  </si>
  <si>
    <t>Atias of Human Aratomg 6th Edition</t>
  </si>
  <si>
    <t>Quality Medical Publishy</t>
  </si>
  <si>
    <t>KJE</t>
  </si>
  <si>
    <t>DPW</t>
  </si>
  <si>
    <t>202.84美元</t>
  </si>
  <si>
    <t>JHR</t>
  </si>
  <si>
    <t>304.36美元</t>
  </si>
  <si>
    <t>刘元波小规模办学基金项目经费购买</t>
  </si>
  <si>
    <t>刘元波小规模办学基金项目经费购买</t>
  </si>
  <si>
    <t>附：因图书在2016年年底未能全部到齐,故账号2872--2895的图书全部入2017年账目。</t>
  </si>
  <si>
    <t>SGM</t>
  </si>
  <si>
    <t>Bahman Guyuron Rhinoplasty</t>
  </si>
  <si>
    <t>R623.3/GMS</t>
  </si>
  <si>
    <t>高等教育出版社</t>
  </si>
  <si>
    <t>978-7-04-039649-2</t>
  </si>
  <si>
    <t>BEIJING</t>
  </si>
  <si>
    <t>Wound Regeneration and Repair Methods and Protocols</t>
  </si>
  <si>
    <t>Robert G.Gourdie,  Terance A. Myers</t>
  </si>
  <si>
    <t>978-1-4939-5981-5</t>
  </si>
  <si>
    <t>Humana Press</t>
  </si>
  <si>
    <t>肖冉协和学者创新团队</t>
  </si>
  <si>
    <t>R621.8/RGG</t>
  </si>
  <si>
    <t>Pu,Lee L.Q</t>
  </si>
  <si>
    <t xml:space="preserve">Aesthetic Plastic Surgery in Asian:Principles and Techniques </t>
  </si>
  <si>
    <t>978-1-4822-4087-0</t>
  </si>
  <si>
    <t>R624/LLP</t>
  </si>
  <si>
    <t>附3张光盘</t>
  </si>
  <si>
    <t>Cheney,Mack L</t>
  </si>
  <si>
    <t>978-1-4822-4091-7</t>
  </si>
  <si>
    <t>R623/LCM</t>
  </si>
  <si>
    <t>附4张光盘</t>
  </si>
  <si>
    <t>共计：86021元。</t>
  </si>
  <si>
    <t>Facial Surgery:Plastic and Reconstructive</t>
  </si>
  <si>
    <t>2016年</t>
  </si>
  <si>
    <t>2017年</t>
  </si>
  <si>
    <t>The Artist's Compiete Guide to Facial Expression</t>
  </si>
  <si>
    <t>978-0-8230-0432-4</t>
  </si>
  <si>
    <t>GARY FAIGIN</t>
  </si>
  <si>
    <t>NEW YORK</t>
  </si>
  <si>
    <t>尹宁北协和特聘教授</t>
  </si>
  <si>
    <t>N7573.3.F35/GF</t>
  </si>
  <si>
    <t>WATSON GUPTILL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</si>
</sst>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#,##0.00_);[Red]\(#,##0.00\)"/>
    <numFmt numFmtId="186" formatCode="dd\-mmm\-yy"/>
    <numFmt numFmtId="187" formatCode="dd/mmm/yy"/>
    <numFmt numFmtId="188" formatCode="[$-409]d/mmm/yy;@"/>
    <numFmt numFmtId="189" formatCode="0.00_);[Red]\(0.00\)"/>
    <numFmt numFmtId="190" formatCode="0.00_ "/>
    <numFmt numFmtId="191" formatCode="#,##0.00_ "/>
    <numFmt numFmtId="192" formatCode="#,##0.000_ "/>
  </numFmts>
  <fonts count="88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54"/>
      <name val="宋体"/>
      <family val="0"/>
    </font>
    <font>
      <sz val="12"/>
      <color indexed="14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10"/>
      <color indexed="8"/>
      <name val="宋体"/>
      <family val="0"/>
    </font>
    <font>
      <sz val="12"/>
      <color indexed="12"/>
      <name val="Times New Roman"/>
      <family val="1"/>
    </font>
    <font>
      <b/>
      <sz val="12"/>
      <color indexed="14"/>
      <name val="宋体"/>
      <family val="0"/>
    </font>
    <font>
      <vertAlign val="superscript"/>
      <sz val="12"/>
      <color indexed="12"/>
      <name val="Times New Roman"/>
      <family val="1"/>
    </font>
    <font>
      <sz val="12"/>
      <color indexed="54"/>
      <name val="Times New Roman"/>
      <family val="1"/>
    </font>
    <font>
      <sz val="12"/>
      <color indexed="14"/>
      <name val="Times New Roman"/>
      <family val="1"/>
    </font>
    <font>
      <sz val="12"/>
      <color indexed="12"/>
      <name val="黑体"/>
      <family val="0"/>
    </font>
    <font>
      <sz val="12"/>
      <color indexed="8"/>
      <name val="黑体"/>
      <family val="0"/>
    </font>
    <font>
      <sz val="12"/>
      <color indexed="8"/>
      <name val="Times New Roman"/>
      <family val="1"/>
    </font>
    <font>
      <vertAlign val="superscript"/>
      <sz val="12"/>
      <color indexed="14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宋体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54"/>
      <name val="Times New Roman"/>
      <family val="1"/>
    </font>
    <font>
      <b/>
      <sz val="12"/>
      <name val="宋体"/>
      <family val="0"/>
    </font>
    <font>
      <b/>
      <sz val="12"/>
      <color indexed="12"/>
      <name val="宋体"/>
      <family val="0"/>
    </font>
    <font>
      <b/>
      <sz val="12"/>
      <color indexed="54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12"/>
      <name val="Times New Roman"/>
      <family val="1"/>
    </font>
    <font>
      <sz val="18"/>
      <color indexed="12"/>
      <name val="宋体"/>
      <family val="0"/>
    </font>
    <font>
      <sz val="18"/>
      <color indexed="10"/>
      <name val="宋体"/>
      <family val="0"/>
    </font>
    <font>
      <sz val="14"/>
      <color indexed="12"/>
      <name val="宋体"/>
      <family val="0"/>
    </font>
    <font>
      <sz val="14"/>
      <color indexed="10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9"/>
      <color indexed="14"/>
      <name val="宋体"/>
      <family val="0"/>
    </font>
    <font>
      <sz val="9"/>
      <color indexed="12"/>
      <name val="宋体"/>
      <family val="0"/>
    </font>
    <font>
      <sz val="9"/>
      <color indexed="10"/>
      <name val="宋体"/>
      <family val="0"/>
    </font>
    <font>
      <b/>
      <sz val="9"/>
      <color indexed="12"/>
      <name val="宋体"/>
      <family val="0"/>
    </font>
    <font>
      <sz val="12"/>
      <name val="Times New Roman"/>
      <family val="1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2"/>
      <color indexed="53"/>
      <name val="宋体"/>
      <family val="0"/>
    </font>
    <font>
      <sz val="8"/>
      <color indexed="12"/>
      <name val="宋体"/>
      <family val="0"/>
    </font>
    <font>
      <sz val="15"/>
      <color indexed="12"/>
      <name val="Times New Roman"/>
      <family val="1"/>
    </font>
    <font>
      <vertAlign val="superscript"/>
      <sz val="12"/>
      <color indexed="12"/>
      <name val="宋体"/>
      <family val="0"/>
    </font>
    <font>
      <sz val="8"/>
      <color indexed="10"/>
      <name val="宋体"/>
      <family val="0"/>
    </font>
    <font>
      <b/>
      <sz val="14"/>
      <color indexed="12"/>
      <name val="宋体"/>
      <family val="0"/>
    </font>
    <font>
      <b/>
      <sz val="16"/>
      <color indexed="12"/>
      <name val="幼圆"/>
      <family val="3"/>
    </font>
    <font>
      <b/>
      <sz val="16"/>
      <color indexed="12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7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8" fillId="22" borderId="5" applyNumberFormat="0" applyAlignment="0" applyProtection="0"/>
    <xf numFmtId="0" fontId="79" fillId="23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22" borderId="8" applyNumberFormat="0" applyAlignment="0" applyProtection="0"/>
    <xf numFmtId="0" fontId="85" fillId="31" borderId="5" applyNumberFormat="0" applyAlignment="0" applyProtection="0"/>
    <xf numFmtId="0" fontId="0" fillId="32" borderId="9" applyNumberFormat="0" applyFont="0" applyAlignment="0" applyProtection="0"/>
  </cellStyleXfs>
  <cellXfs count="7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shrinkToFit="1"/>
    </xf>
    <xf numFmtId="0" fontId="2" fillId="33" borderId="10" xfId="0" applyFont="1" applyFill="1" applyBorder="1" applyAlignment="1">
      <alignment horizontal="center" shrinkToFit="1"/>
    </xf>
    <xf numFmtId="184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85" fontId="2" fillId="33" borderId="10" xfId="0" applyNumberFormat="1" applyFont="1" applyFill="1" applyBorder="1" applyAlignment="1">
      <alignment horizontal="center" shrinkToFit="1"/>
    </xf>
    <xf numFmtId="185" fontId="3" fillId="34" borderId="10" xfId="0" applyNumberFormat="1" applyFont="1" applyFill="1" applyBorder="1" applyAlignment="1">
      <alignment horizontal="center" shrinkToFit="1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shrinkToFit="1"/>
    </xf>
    <xf numFmtId="184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shrinkToFit="1"/>
    </xf>
    <xf numFmtId="185" fontId="0" fillId="0" borderId="10" xfId="0" applyNumberFormat="1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left" wrapText="1"/>
    </xf>
    <xf numFmtId="186" fontId="0" fillId="0" borderId="10" xfId="0" applyNumberFormat="1" applyFont="1" applyFill="1" applyBorder="1" applyAlignment="1">
      <alignment horizontal="right" wrapText="1"/>
    </xf>
    <xf numFmtId="18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shrinkToFi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shrinkToFit="1"/>
    </xf>
    <xf numFmtId="184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shrinkToFit="1"/>
    </xf>
    <xf numFmtId="185" fontId="5" fillId="0" borderId="10" xfId="0" applyNumberFormat="1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wrapText="1"/>
    </xf>
    <xf numFmtId="186" fontId="5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18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shrinkToFit="1"/>
    </xf>
    <xf numFmtId="185" fontId="6" fillId="0" borderId="10" xfId="0" applyNumberFormat="1" applyFont="1" applyFill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/>
    </xf>
    <xf numFmtId="185" fontId="4" fillId="0" borderId="10" xfId="0" applyNumberFormat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shrinkToFit="1"/>
    </xf>
    <xf numFmtId="0" fontId="5" fillId="36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85" fontId="5" fillId="36" borderId="10" xfId="0" applyNumberFormat="1" applyFont="1" applyFill="1" applyBorder="1" applyAlignment="1">
      <alignment horizontal="center" shrinkToFit="1"/>
    </xf>
    <xf numFmtId="185" fontId="3" fillId="37" borderId="10" xfId="0" applyNumberFormat="1" applyFont="1" applyFill="1" applyBorder="1" applyAlignment="1">
      <alignment horizontal="center" shrinkToFit="1"/>
    </xf>
    <xf numFmtId="186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86" fontId="9" fillId="0" borderId="12" xfId="0" applyNumberFormat="1" applyFont="1" applyFill="1" applyBorder="1" applyAlignment="1">
      <alignment horizontal="right" wrapText="1"/>
    </xf>
    <xf numFmtId="185" fontId="2" fillId="0" borderId="10" xfId="0" applyNumberFormat="1" applyFont="1" applyBorder="1" applyAlignment="1">
      <alignment shrinkToFit="1"/>
    </xf>
    <xf numFmtId="185" fontId="5" fillId="0" borderId="10" xfId="0" applyNumberFormat="1" applyFont="1" applyFill="1" applyBorder="1" applyAlignment="1">
      <alignment horizontal="center" wrapText="1"/>
    </xf>
    <xf numFmtId="185" fontId="3" fillId="37" borderId="10" xfId="0" applyNumberFormat="1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wrapText="1"/>
    </xf>
    <xf numFmtId="184" fontId="5" fillId="38" borderId="10" xfId="0" applyNumberFormat="1" applyFont="1" applyFill="1" applyBorder="1" applyAlignment="1">
      <alignment horizontal="center" wrapText="1"/>
    </xf>
    <xf numFmtId="49" fontId="5" fillId="38" borderId="10" xfId="0" applyNumberFormat="1" applyFont="1" applyFill="1" applyBorder="1" applyAlignment="1">
      <alignment horizontal="center" wrapText="1"/>
    </xf>
    <xf numFmtId="0" fontId="5" fillId="39" borderId="10" xfId="0" applyFont="1" applyFill="1" applyBorder="1" applyAlignment="1">
      <alignment shrinkToFit="1"/>
    </xf>
    <xf numFmtId="185" fontId="5" fillId="38" borderId="10" xfId="0" applyNumberFormat="1" applyFont="1" applyFill="1" applyBorder="1" applyAlignment="1">
      <alignment horizontal="right" wrapText="1"/>
    </xf>
    <xf numFmtId="185" fontId="3" fillId="38" borderId="10" xfId="0" applyNumberFormat="1" applyFont="1" applyFill="1" applyBorder="1" applyAlignment="1">
      <alignment horizontal="right" wrapText="1"/>
    </xf>
    <xf numFmtId="0" fontId="5" fillId="38" borderId="10" xfId="0" applyFont="1" applyFill="1" applyBorder="1" applyAlignment="1">
      <alignment horizontal="left" wrapText="1"/>
    </xf>
    <xf numFmtId="186" fontId="4" fillId="38" borderId="10" xfId="0" applyNumberFormat="1" applyFont="1" applyFill="1" applyBorder="1" applyAlignment="1">
      <alignment horizontal="right" wrapText="1"/>
    </xf>
    <xf numFmtId="185" fontId="2" fillId="39" borderId="10" xfId="0" applyNumberFormat="1" applyFont="1" applyFill="1" applyBorder="1" applyAlignment="1">
      <alignment shrinkToFit="1"/>
    </xf>
    <xf numFmtId="0" fontId="2" fillId="39" borderId="10" xfId="0" applyFont="1" applyFill="1" applyBorder="1" applyAlignment="1">
      <alignment/>
    </xf>
    <xf numFmtId="0" fontId="5" fillId="0" borderId="10" xfId="0" applyFont="1" applyBorder="1" applyAlignment="1">
      <alignment shrinkToFit="1"/>
    </xf>
    <xf numFmtId="185" fontId="5" fillId="0" borderId="10" xfId="0" applyNumberFormat="1" applyFont="1" applyFill="1" applyBorder="1" applyAlignment="1">
      <alignment horizontal="right" wrapText="1"/>
    </xf>
    <xf numFmtId="185" fontId="3" fillId="37" borderId="10" xfId="0" applyNumberFormat="1" applyFont="1" applyFill="1" applyBorder="1" applyAlignment="1">
      <alignment horizontal="right" wrapText="1"/>
    </xf>
    <xf numFmtId="184" fontId="5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horizontal="left" wrapText="1"/>
    </xf>
    <xf numFmtId="0" fontId="3" fillId="37" borderId="10" xfId="0" applyFont="1" applyFill="1" applyBorder="1" applyAlignment="1">
      <alignment horizontal="center" wrapText="1"/>
    </xf>
    <xf numFmtId="185" fontId="5" fillId="0" borderId="10" xfId="0" applyNumberFormat="1" applyFont="1" applyFill="1" applyBorder="1" applyAlignment="1">
      <alignment horizontal="right" shrinkToFit="1"/>
    </xf>
    <xf numFmtId="185" fontId="3" fillId="37" borderId="10" xfId="0" applyNumberFormat="1" applyFont="1" applyFill="1" applyBorder="1" applyAlignment="1">
      <alignment horizontal="right" shrinkToFit="1"/>
    </xf>
    <xf numFmtId="186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shrinkToFit="1"/>
    </xf>
    <xf numFmtId="0" fontId="8" fillId="0" borderId="10" xfId="0" applyFont="1" applyBorder="1" applyAlignment="1">
      <alignment horizontal="center" shrinkToFit="1"/>
    </xf>
    <xf numFmtId="0" fontId="8" fillId="0" borderId="10" xfId="0" applyFont="1" applyFill="1" applyBorder="1" applyAlignment="1">
      <alignment wrapText="1" shrinkToFit="1"/>
    </xf>
    <xf numFmtId="185" fontId="8" fillId="0" borderId="10" xfId="0" applyNumberFormat="1" applyFont="1" applyFill="1" applyBorder="1" applyAlignment="1">
      <alignment horizontal="center" shrinkToFit="1"/>
    </xf>
    <xf numFmtId="185" fontId="11" fillId="37" borderId="10" xfId="0" applyNumberFormat="1" applyFont="1" applyFill="1" applyBorder="1" applyAlignment="1">
      <alignment horizontal="center" shrinkToFit="1"/>
    </xf>
    <xf numFmtId="186" fontId="12" fillId="0" borderId="10" xfId="0" applyNumberFormat="1" applyFont="1" applyFill="1" applyBorder="1" applyAlignment="1">
      <alignment horizontal="center" wrapText="1"/>
    </xf>
    <xf numFmtId="185" fontId="5" fillId="0" borderId="10" xfId="0" applyNumberFormat="1" applyFont="1" applyBorder="1" applyAlignment="1">
      <alignment shrinkToFit="1"/>
    </xf>
    <xf numFmtId="185" fontId="3" fillId="34" borderId="10" xfId="0" applyNumberFormat="1" applyFont="1" applyFill="1" applyBorder="1" applyAlignment="1">
      <alignment shrinkToFit="1"/>
    </xf>
    <xf numFmtId="0" fontId="8" fillId="0" borderId="10" xfId="0" applyNumberFormat="1" applyFont="1" applyFill="1" applyBorder="1" applyAlignment="1">
      <alignment horizontal="center" wrapText="1"/>
    </xf>
    <xf numFmtId="187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187" fontId="8" fillId="0" borderId="13" xfId="0" applyNumberFormat="1" applyFont="1" applyFill="1" applyBorder="1" applyAlignment="1">
      <alignment horizontal="center" wrapText="1"/>
    </xf>
    <xf numFmtId="186" fontId="9" fillId="40" borderId="14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center" wrapText="1"/>
    </xf>
    <xf numFmtId="186" fontId="9" fillId="40" borderId="12" xfId="0" applyNumberFormat="1" applyFont="1" applyFill="1" applyBorder="1" applyAlignment="1">
      <alignment horizontal="right" wrapText="1"/>
    </xf>
    <xf numFmtId="185" fontId="3" fillId="37" borderId="14" xfId="0" applyNumberFormat="1" applyFont="1" applyFill="1" applyBorder="1" applyAlignment="1">
      <alignment horizontal="center"/>
    </xf>
    <xf numFmtId="185" fontId="3" fillId="37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187" fontId="12" fillId="0" borderId="13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14" fontId="8" fillId="0" borderId="10" xfId="0" applyNumberFormat="1" applyFont="1" applyFill="1" applyBorder="1" applyAlignment="1">
      <alignment horizontal="center" wrapText="1"/>
    </xf>
    <xf numFmtId="184" fontId="5" fillId="0" borderId="10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187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0" xfId="0" applyFont="1" applyBorder="1" applyAlignment="1">
      <alignment wrapText="1" shrinkToFit="1"/>
    </xf>
    <xf numFmtId="0" fontId="5" fillId="0" borderId="14" xfId="0" applyFont="1" applyBorder="1" applyAlignment="1">
      <alignment/>
    </xf>
    <xf numFmtId="0" fontId="8" fillId="0" borderId="11" xfId="0" applyFont="1" applyFill="1" applyBorder="1" applyAlignment="1">
      <alignment/>
    </xf>
    <xf numFmtId="0" fontId="12" fillId="0" borderId="10" xfId="0" applyFont="1" applyBorder="1" applyAlignment="1">
      <alignment shrinkToFit="1"/>
    </xf>
    <xf numFmtId="185" fontId="12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shrinkToFit="1"/>
    </xf>
    <xf numFmtId="49" fontId="3" fillId="37" borderId="10" xfId="0" applyNumberFormat="1" applyFont="1" applyFill="1" applyBorder="1" applyAlignment="1">
      <alignment horizontal="center" shrinkToFit="1"/>
    </xf>
    <xf numFmtId="0" fontId="2" fillId="0" borderId="12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184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85" fontId="11" fillId="34" borderId="10" xfId="0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185" fontId="8" fillId="0" borderId="10" xfId="0" applyNumberFormat="1" applyFont="1" applyBorder="1" applyAlignment="1">
      <alignment horizontal="center" shrinkToFit="1"/>
    </xf>
    <xf numFmtId="188" fontId="8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>
      <alignment horizontal="center" wrapText="1"/>
    </xf>
    <xf numFmtId="185" fontId="11" fillId="37" borderId="14" xfId="0" applyNumberFormat="1" applyFont="1" applyFill="1" applyBorder="1" applyAlignment="1">
      <alignment horizontal="center"/>
    </xf>
    <xf numFmtId="185" fontId="11" fillId="37" borderId="12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185" fontId="11" fillId="37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185" fontId="11" fillId="37" borderId="11" xfId="0" applyNumberFormat="1" applyFont="1" applyFill="1" applyBorder="1" applyAlignment="1">
      <alignment horizontal="center" shrinkToFit="1"/>
    </xf>
    <xf numFmtId="185" fontId="11" fillId="37" borderId="14" xfId="0" applyNumberFormat="1" applyFont="1" applyFill="1" applyBorder="1" applyAlignment="1">
      <alignment horizontal="center" shrinkToFit="1"/>
    </xf>
    <xf numFmtId="187" fontId="8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185" fontId="12" fillId="0" borderId="10" xfId="0" applyNumberFormat="1" applyFont="1" applyFill="1" applyBorder="1" applyAlignment="1">
      <alignment horizontal="center" shrinkToFit="1"/>
    </xf>
    <xf numFmtId="185" fontId="11" fillId="0" borderId="11" xfId="0" applyNumberFormat="1" applyFont="1" applyFill="1" applyBorder="1" applyAlignment="1">
      <alignment horizontal="center" shrinkToFit="1"/>
    </xf>
    <xf numFmtId="0" fontId="2" fillId="0" borderId="1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8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185" fontId="4" fillId="37" borderId="10" xfId="0" applyNumberFormat="1" applyFont="1" applyFill="1" applyBorder="1" applyAlignment="1">
      <alignment horizontal="center" shrinkToFit="1"/>
    </xf>
    <xf numFmtId="0" fontId="12" fillId="0" borderId="10" xfId="0" applyNumberFormat="1" applyFont="1" applyFill="1" applyBorder="1" applyAlignment="1">
      <alignment horizontal="center" wrapText="1"/>
    </xf>
    <xf numFmtId="187" fontId="12" fillId="0" borderId="1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0" fontId="12" fillId="0" borderId="10" xfId="0" applyFont="1" applyBorder="1" applyAlignment="1">
      <alignment/>
    </xf>
    <xf numFmtId="185" fontId="12" fillId="34" borderId="10" xfId="0" applyNumberFormat="1" applyFont="1" applyFill="1" applyBorder="1" applyAlignment="1">
      <alignment horizontal="center" shrinkToFit="1"/>
    </xf>
    <xf numFmtId="0" fontId="12" fillId="0" borderId="10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185" fontId="11" fillId="0" borderId="10" xfId="0" applyNumberFormat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shrinkToFit="1"/>
    </xf>
    <xf numFmtId="184" fontId="2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shrinkToFit="1"/>
    </xf>
    <xf numFmtId="4" fontId="8" fillId="39" borderId="10" xfId="0" applyNumberFormat="1" applyFont="1" applyFill="1" applyBorder="1" applyAlignment="1">
      <alignment horizontal="center"/>
    </xf>
    <xf numFmtId="0" fontId="8" fillId="39" borderId="10" xfId="0" applyFont="1" applyFill="1" applyBorder="1" applyAlignment="1">
      <alignment shrinkToFit="1"/>
    </xf>
    <xf numFmtId="0" fontId="4" fillId="0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shrinkToFit="1"/>
    </xf>
    <xf numFmtId="49" fontId="2" fillId="0" borderId="10" xfId="0" applyNumberFormat="1" applyFont="1" applyBorder="1" applyAlignment="1">
      <alignment horizontal="center"/>
    </xf>
    <xf numFmtId="185" fontId="2" fillId="0" borderId="10" xfId="0" applyNumberFormat="1" applyFont="1" applyBorder="1" applyAlignment="1">
      <alignment horizontal="center" shrinkToFit="1"/>
    </xf>
    <xf numFmtId="184" fontId="8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shrinkToFit="1"/>
    </xf>
    <xf numFmtId="185" fontId="17" fillId="0" borderId="10" xfId="0" applyNumberFormat="1" applyFont="1" applyFill="1" applyBorder="1" applyAlignment="1">
      <alignment shrinkToFit="1"/>
    </xf>
    <xf numFmtId="185" fontId="11" fillId="34" borderId="10" xfId="0" applyNumberFormat="1" applyFont="1" applyFill="1" applyBorder="1" applyAlignment="1">
      <alignment shrinkToFit="1"/>
    </xf>
    <xf numFmtId="0" fontId="15" fillId="0" borderId="10" xfId="0" applyFont="1" applyBorder="1" applyAlignment="1">
      <alignment shrinkToFit="1"/>
    </xf>
    <xf numFmtId="0" fontId="15" fillId="0" borderId="10" xfId="0" applyFont="1" applyBorder="1" applyAlignment="1">
      <alignment horizontal="center"/>
    </xf>
    <xf numFmtId="184" fontId="17" fillId="0" borderId="10" xfId="0" applyNumberFormat="1" applyFont="1" applyBorder="1" applyAlignment="1">
      <alignment horizontal="center" vertical="center" shrinkToFit="1"/>
    </xf>
    <xf numFmtId="185" fontId="17" fillId="0" borderId="10" xfId="0" applyNumberFormat="1" applyFont="1" applyBorder="1" applyAlignment="1">
      <alignment shrinkToFit="1"/>
    </xf>
    <xf numFmtId="0" fontId="15" fillId="33" borderId="10" xfId="0" applyFont="1" applyFill="1" applyBorder="1" applyAlignment="1">
      <alignment shrinkToFit="1"/>
    </xf>
    <xf numFmtId="0" fontId="15" fillId="33" borderId="10" xfId="0" applyFont="1" applyFill="1" applyBorder="1" applyAlignment="1">
      <alignment horizontal="center" shrinkToFit="1"/>
    </xf>
    <xf numFmtId="184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shrinkToFit="1"/>
    </xf>
    <xf numFmtId="184" fontId="20" fillId="39" borderId="10" xfId="0" applyNumberFormat="1" applyFont="1" applyFill="1" applyBorder="1" applyAlignment="1">
      <alignment horizontal="right" shrinkToFit="1"/>
    </xf>
    <xf numFmtId="184" fontId="21" fillId="39" borderId="10" xfId="0" applyNumberFormat="1" applyFont="1" applyFill="1" applyBorder="1" applyAlignment="1">
      <alignment/>
    </xf>
    <xf numFmtId="184" fontId="18" fillId="39" borderId="10" xfId="0" applyNumberFormat="1" applyFont="1" applyFill="1" applyBorder="1" applyAlignment="1">
      <alignment horizontal="center"/>
    </xf>
    <xf numFmtId="49" fontId="18" fillId="39" borderId="10" xfId="0" applyNumberFormat="1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 shrinkToFit="1"/>
    </xf>
    <xf numFmtId="185" fontId="19" fillId="39" borderId="10" xfId="0" applyNumberFormat="1" applyFont="1" applyFill="1" applyBorder="1" applyAlignment="1">
      <alignment horizontal="center" shrinkToFit="1"/>
    </xf>
    <xf numFmtId="185" fontId="22" fillId="34" borderId="10" xfId="0" applyNumberFormat="1" applyFont="1" applyFill="1" applyBorder="1" applyAlignment="1">
      <alignment horizontal="center" shrinkToFit="1"/>
    </xf>
    <xf numFmtId="0" fontId="18" fillId="0" borderId="10" xfId="0" applyFont="1" applyBorder="1" applyAlignment="1">
      <alignment shrinkToFit="1"/>
    </xf>
    <xf numFmtId="0" fontId="18" fillId="0" borderId="10" xfId="0" applyFont="1" applyBorder="1" applyAlignment="1">
      <alignment/>
    </xf>
    <xf numFmtId="184" fontId="15" fillId="0" borderId="10" xfId="0" applyNumberFormat="1" applyFont="1" applyBorder="1" applyAlignment="1">
      <alignment horizontal="center"/>
    </xf>
    <xf numFmtId="185" fontId="15" fillId="0" borderId="10" xfId="0" applyNumberFormat="1" applyFont="1" applyBorder="1" applyAlignment="1">
      <alignment horizontal="center" shrinkToFit="1"/>
    </xf>
    <xf numFmtId="0" fontId="2" fillId="0" borderId="15" xfId="0" applyFont="1" applyBorder="1" applyAlignment="1">
      <alignment shrinkToFit="1"/>
    </xf>
    <xf numFmtId="0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 quotePrefix="1">
      <alignment horizontal="center" shrinkToFit="1"/>
    </xf>
    <xf numFmtId="49" fontId="24" fillId="0" borderId="10" xfId="0" applyNumberFormat="1" applyFont="1" applyBorder="1" applyAlignment="1" quotePrefix="1">
      <alignment/>
    </xf>
    <xf numFmtId="0" fontId="24" fillId="0" borderId="10" xfId="0" applyNumberFormat="1" applyFont="1" applyBorder="1" applyAlignment="1" quotePrefix="1">
      <alignment/>
    </xf>
    <xf numFmtId="0" fontId="25" fillId="34" borderId="10" xfId="0" applyNumberFormat="1" applyFont="1" applyFill="1" applyBorder="1" applyAlignment="1" quotePrefix="1">
      <alignment/>
    </xf>
    <xf numFmtId="189" fontId="24" fillId="0" borderId="10" xfId="0" applyNumberFormat="1" applyFont="1" applyBorder="1" applyAlignment="1" quotePrefix="1">
      <alignment horizontal="center"/>
    </xf>
    <xf numFmtId="189" fontId="26" fillId="0" borderId="10" xfId="0" applyNumberFormat="1" applyFont="1" applyBorder="1" applyAlignment="1" quotePrefix="1">
      <alignment horizontal="center"/>
    </xf>
    <xf numFmtId="0" fontId="24" fillId="0" borderId="10" xfId="0" applyNumberFormat="1" applyFont="1" applyBorder="1" applyAlignment="1">
      <alignment/>
    </xf>
    <xf numFmtId="0" fontId="24" fillId="0" borderId="1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0" fontId="2" fillId="0" borderId="10" xfId="0" applyNumberFormat="1" applyFont="1" applyBorder="1" applyAlignment="1" quotePrefix="1">
      <alignment horizontal="center"/>
    </xf>
    <xf numFmtId="0" fontId="27" fillId="39" borderId="10" xfId="0" applyFont="1" applyFill="1" applyBorder="1" applyAlignment="1">
      <alignment horizontal="center" shrinkToFit="1"/>
    </xf>
    <xf numFmtId="184" fontId="15" fillId="39" borderId="10" xfId="0" applyNumberFormat="1" applyFont="1" applyFill="1" applyBorder="1" applyAlignment="1">
      <alignment horizontal="center"/>
    </xf>
    <xf numFmtId="49" fontId="26" fillId="39" borderId="10" xfId="0" applyNumberFormat="1" applyFont="1" applyFill="1" applyBorder="1" applyAlignment="1">
      <alignment horizontal="center"/>
    </xf>
    <xf numFmtId="0" fontId="15" fillId="39" borderId="10" xfId="0" applyFont="1" applyFill="1" applyBorder="1" applyAlignment="1">
      <alignment horizontal="center" shrinkToFit="1"/>
    </xf>
    <xf numFmtId="185" fontId="15" fillId="39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31" fontId="28" fillId="0" borderId="1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85" fontId="3" fillId="34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14" fontId="8" fillId="0" borderId="10" xfId="0" applyNumberFormat="1" applyFont="1" applyBorder="1" applyAlignment="1">
      <alignment horizontal="center" shrinkToFit="1"/>
    </xf>
    <xf numFmtId="190" fontId="8" fillId="0" borderId="10" xfId="0" applyNumberFormat="1" applyFont="1" applyFill="1" applyBorder="1" applyAlignment="1">
      <alignment shrinkToFit="1"/>
    </xf>
    <xf numFmtId="0" fontId="12" fillId="0" borderId="10" xfId="0" applyFont="1" applyFill="1" applyBorder="1" applyAlignment="1">
      <alignment horizontal="right" wrapText="1"/>
    </xf>
    <xf numFmtId="185" fontId="12" fillId="0" borderId="10" xfId="0" applyNumberFormat="1" applyFont="1" applyBorder="1" applyAlignment="1">
      <alignment shrinkToFit="1"/>
    </xf>
    <xf numFmtId="185" fontId="12" fillId="0" borderId="10" xfId="0" applyNumberFormat="1" applyFont="1" applyFill="1" applyBorder="1" applyAlignment="1">
      <alignment horizontal="right" shrinkToFit="1"/>
    </xf>
    <xf numFmtId="191" fontId="12" fillId="0" borderId="10" xfId="0" applyNumberFormat="1" applyFont="1" applyBorder="1" applyAlignment="1">
      <alignment shrinkToFit="1"/>
    </xf>
    <xf numFmtId="0" fontId="5" fillId="41" borderId="10" xfId="0" applyFont="1" applyFill="1" applyBorder="1" applyAlignment="1">
      <alignment wrapText="1"/>
    </xf>
    <xf numFmtId="0" fontId="8" fillId="42" borderId="10" xfId="0" applyFont="1" applyFill="1" applyBorder="1" applyAlignment="1">
      <alignment shrinkToFit="1"/>
    </xf>
    <xf numFmtId="184" fontId="8" fillId="41" borderId="10" xfId="0" applyNumberFormat="1" applyFont="1" applyFill="1" applyBorder="1" applyAlignment="1">
      <alignment horizontal="center" wrapText="1"/>
    </xf>
    <xf numFmtId="4" fontId="8" fillId="41" borderId="10" xfId="0" applyNumberFormat="1" applyFont="1" applyFill="1" applyBorder="1" applyAlignment="1">
      <alignment horizontal="center" wrapText="1"/>
    </xf>
    <xf numFmtId="0" fontId="5" fillId="42" borderId="10" xfId="0" applyFont="1" applyFill="1" applyBorder="1" applyAlignment="1">
      <alignment shrinkToFit="1"/>
    </xf>
    <xf numFmtId="4" fontId="15" fillId="42" borderId="10" xfId="0" applyNumberFormat="1" applyFont="1" applyFill="1" applyBorder="1" applyAlignment="1">
      <alignment horizontal="center" shrinkToFit="1"/>
    </xf>
    <xf numFmtId="0" fontId="0" fillId="42" borderId="10" xfId="0" applyFill="1" applyBorder="1" applyAlignment="1">
      <alignment shrinkToFit="1"/>
    </xf>
    <xf numFmtId="184" fontId="15" fillId="42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" fontId="0" fillId="42" borderId="10" xfId="0" applyNumberFormat="1" applyFill="1" applyBorder="1" applyAlignment="1">
      <alignment horizontal="center"/>
    </xf>
    <xf numFmtId="0" fontId="0" fillId="42" borderId="0" xfId="0" applyFill="1" applyAlignment="1">
      <alignment horizontal="left"/>
    </xf>
    <xf numFmtId="0" fontId="15" fillId="42" borderId="10" xfId="0" applyFont="1" applyFill="1" applyBorder="1" applyAlignment="1">
      <alignment shrinkToFit="1"/>
    </xf>
    <xf numFmtId="0" fontId="2" fillId="43" borderId="10" xfId="0" applyFont="1" applyFill="1" applyBorder="1" applyAlignment="1">
      <alignment shrinkToFit="1"/>
    </xf>
    <xf numFmtId="0" fontId="29" fillId="43" borderId="14" xfId="0" applyFont="1" applyFill="1" applyBorder="1" applyAlignment="1">
      <alignment horizontal="center"/>
    </xf>
    <xf numFmtId="0" fontId="31" fillId="43" borderId="10" xfId="0" applyFont="1" applyFill="1" applyBorder="1" applyAlignment="1">
      <alignment shrinkToFit="1"/>
    </xf>
    <xf numFmtId="4" fontId="32" fillId="43" borderId="10" xfId="0" applyNumberFormat="1" applyFont="1" applyFill="1" applyBorder="1" applyAlignment="1">
      <alignment horizontal="center" shrinkToFit="1"/>
    </xf>
    <xf numFmtId="0" fontId="5" fillId="43" borderId="10" xfId="0" applyFont="1" applyFill="1" applyBorder="1" applyAlignment="1">
      <alignment shrinkToFit="1"/>
    </xf>
    <xf numFmtId="4" fontId="32" fillId="43" borderId="10" xfId="0" applyNumberFormat="1" applyFont="1" applyFill="1" applyBorder="1" applyAlignment="1">
      <alignment horizontal="center"/>
    </xf>
    <xf numFmtId="0" fontId="5" fillId="44" borderId="10" xfId="0" applyFont="1" applyFill="1" applyBorder="1" applyAlignment="1">
      <alignment horizontal="center"/>
    </xf>
    <xf numFmtId="4" fontId="32" fillId="43" borderId="10" xfId="0" applyNumberFormat="1" applyFont="1" applyFill="1" applyBorder="1" applyAlignment="1">
      <alignment/>
    </xf>
    <xf numFmtId="0" fontId="8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8" fillId="38" borderId="10" xfId="0" applyFont="1" applyFill="1" applyBorder="1" applyAlignment="1">
      <alignment wrapText="1"/>
    </xf>
    <xf numFmtId="0" fontId="8" fillId="39" borderId="10" xfId="0" applyFont="1" applyFill="1" applyBorder="1" applyAlignment="1">
      <alignment wrapText="1" shrinkToFit="1"/>
    </xf>
    <xf numFmtId="184" fontId="8" fillId="38" borderId="10" xfId="0" applyNumberFormat="1" applyFont="1" applyFill="1" applyBorder="1" applyAlignment="1">
      <alignment horizontal="center" wrapText="1"/>
    </xf>
    <xf numFmtId="49" fontId="8" fillId="38" borderId="10" xfId="0" applyNumberFormat="1" applyFont="1" applyFill="1" applyBorder="1" applyAlignment="1">
      <alignment horizontal="center" wrapText="1"/>
    </xf>
    <xf numFmtId="4" fontId="5" fillId="38" borderId="10" xfId="0" applyNumberFormat="1" applyFont="1" applyFill="1" applyBorder="1" applyAlignment="1">
      <alignment horizontal="center" wrapText="1"/>
    </xf>
    <xf numFmtId="185" fontId="11" fillId="39" borderId="10" xfId="0" applyNumberFormat="1" applyFont="1" applyFill="1" applyBorder="1" applyAlignment="1">
      <alignment horizontal="center" shrinkToFit="1"/>
    </xf>
    <xf numFmtId="0" fontId="8" fillId="39" borderId="10" xfId="0" applyFont="1" applyFill="1" applyBorder="1" applyAlignment="1">
      <alignment horizontal="center"/>
    </xf>
    <xf numFmtId="187" fontId="8" fillId="38" borderId="10" xfId="0" applyNumberFormat="1" applyFont="1" applyFill="1" applyBorder="1" applyAlignment="1">
      <alignment horizontal="center" wrapText="1"/>
    </xf>
    <xf numFmtId="0" fontId="2" fillId="39" borderId="11" xfId="0" applyFont="1" applyFill="1" applyBorder="1" applyAlignment="1">
      <alignment/>
    </xf>
    <xf numFmtId="0" fontId="12" fillId="38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/>
    </xf>
    <xf numFmtId="185" fontId="4" fillId="0" borderId="10" xfId="0" applyNumberFormat="1" applyFont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/>
    </xf>
    <xf numFmtId="185" fontId="5" fillId="34" borderId="10" xfId="0" applyNumberFormat="1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/>
    </xf>
    <xf numFmtId="185" fontId="5" fillId="0" borderId="10" xfId="0" applyNumberFormat="1" applyFont="1" applyBorder="1" applyAlignment="1">
      <alignment horizontal="center" shrinkToFit="1"/>
    </xf>
    <xf numFmtId="14" fontId="5" fillId="0" borderId="10" xfId="0" applyNumberFormat="1" applyFont="1" applyBorder="1" applyAlignment="1">
      <alignment/>
    </xf>
    <xf numFmtId="189" fontId="2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/>
    </xf>
    <xf numFmtId="0" fontId="26" fillId="45" borderId="10" xfId="0" applyNumberFormat="1" applyFont="1" applyFill="1" applyBorder="1" applyAlignment="1">
      <alignment horizontal="center"/>
    </xf>
    <xf numFmtId="0" fontId="24" fillId="0" borderId="10" xfId="0" applyNumberFormat="1" applyFont="1" applyBorder="1" applyAlignment="1" quotePrefix="1">
      <alignment/>
    </xf>
    <xf numFmtId="189" fontId="26" fillId="45" borderId="10" xfId="0" applyNumberFormat="1" applyFont="1" applyFill="1" applyBorder="1" applyAlignment="1">
      <alignment horizontal="center"/>
    </xf>
    <xf numFmtId="0" fontId="24" fillId="0" borderId="10" xfId="0" applyNumberFormat="1" applyFont="1" applyBorder="1" applyAlignment="1" quotePrefix="1">
      <alignment shrinkToFit="1"/>
    </xf>
    <xf numFmtId="0" fontId="19" fillId="0" borderId="10" xfId="0" applyNumberFormat="1" applyFont="1" applyBorder="1" applyAlignment="1">
      <alignment horizontal="center"/>
    </xf>
    <xf numFmtId="0" fontId="2" fillId="45" borderId="10" xfId="0" applyNumberFormat="1" applyFont="1" applyFill="1" applyBorder="1" applyAlignment="1" quotePrefix="1">
      <alignment horizontal="center" shrinkToFit="1"/>
    </xf>
    <xf numFmtId="189" fontId="26" fillId="45" borderId="10" xfId="0" applyNumberFormat="1" applyFont="1" applyFill="1" applyBorder="1" applyAlignment="1" quotePrefix="1">
      <alignment horizontal="center"/>
    </xf>
    <xf numFmtId="0" fontId="2" fillId="45" borderId="10" xfId="0" applyNumberFormat="1" applyFont="1" applyFill="1" applyBorder="1" applyAlignment="1" quotePrefix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45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89" fontId="5" fillId="0" borderId="10" xfId="0" applyNumberFormat="1" applyFont="1" applyBorder="1" applyAlignment="1">
      <alignment horizontal="center"/>
    </xf>
    <xf numFmtId="189" fontId="2" fillId="45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/>
    </xf>
    <xf numFmtId="0" fontId="5" fillId="0" borderId="10" xfId="0" applyNumberFormat="1" applyFont="1" applyBorder="1" applyAlignment="1" quotePrefix="1">
      <alignment horizontal="center"/>
    </xf>
    <xf numFmtId="49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0" xfId="0" applyNumberFormat="1" applyFont="1" applyBorder="1" applyAlignment="1">
      <alignment/>
    </xf>
    <xf numFmtId="0" fontId="4" fillId="0" borderId="10" xfId="0" applyNumberFormat="1" applyFont="1" applyBorder="1" applyAlignment="1" quotePrefix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0" fontId="15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11" xfId="0" applyNumberFormat="1" applyFont="1" applyBorder="1" applyAlignment="1">
      <alignment shrinkToFit="1"/>
    </xf>
    <xf numFmtId="0" fontId="5" fillId="0" borderId="0" xfId="0" applyFont="1" applyAlignment="1">
      <alignment/>
    </xf>
    <xf numFmtId="0" fontId="5" fillId="45" borderId="10" xfId="0" applyNumberFormat="1" applyFont="1" applyFill="1" applyBorder="1" applyAlignment="1" quotePrefix="1">
      <alignment horizontal="center"/>
    </xf>
    <xf numFmtId="0" fontId="5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45" borderId="10" xfId="0" applyNumberFormat="1" applyFont="1" applyFill="1" applyBorder="1" applyAlignment="1" quotePrefix="1">
      <alignment horizontal="center"/>
    </xf>
    <xf numFmtId="189" fontId="4" fillId="45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9" fontId="2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89" fontId="5" fillId="45" borderId="10" xfId="0" applyNumberFormat="1" applyFont="1" applyFill="1" applyBorder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4" xfId="0" applyFont="1" applyBorder="1" applyAlignment="1">
      <alignment shrinkToFit="1"/>
    </xf>
    <xf numFmtId="189" fontId="4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89" fontId="2" fillId="45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2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 quotePrefix="1">
      <alignment horizontal="center"/>
    </xf>
    <xf numFmtId="49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 horizontal="center"/>
    </xf>
    <xf numFmtId="189" fontId="4" fillId="45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5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 quotePrefix="1">
      <alignment horizontal="center"/>
    </xf>
    <xf numFmtId="49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/>
    </xf>
    <xf numFmtId="189" fontId="2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shrinkToFit="1"/>
    </xf>
    <xf numFmtId="0" fontId="0" fillId="45" borderId="12" xfId="0" applyFill="1" applyBorder="1" applyAlignment="1">
      <alignment horizontal="center"/>
    </xf>
    <xf numFmtId="0" fontId="0" fillId="45" borderId="11" xfId="0" applyFill="1" applyBorder="1" applyAlignment="1">
      <alignment horizontal="center"/>
    </xf>
    <xf numFmtId="189" fontId="5" fillId="0" borderId="12" xfId="0" applyNumberFormat="1" applyFont="1" applyBorder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2" fillId="44" borderId="10" xfId="0" applyNumberFormat="1" applyFont="1" applyFill="1" applyBorder="1" applyAlignment="1">
      <alignment horizontal="center"/>
    </xf>
    <xf numFmtId="49" fontId="2" fillId="44" borderId="0" xfId="0" applyNumberFormat="1" applyFont="1" applyFill="1" applyBorder="1" applyAlignment="1">
      <alignment/>
    </xf>
    <xf numFmtId="0" fontId="2" fillId="44" borderId="0" xfId="0" applyFont="1" applyFill="1" applyBorder="1" applyAlignment="1">
      <alignment/>
    </xf>
    <xf numFmtId="0" fontId="15" fillId="44" borderId="10" xfId="0" applyNumberFormat="1" applyFont="1" applyFill="1" applyBorder="1" applyAlignment="1">
      <alignment/>
    </xf>
    <xf numFmtId="0" fontId="2" fillId="44" borderId="10" xfId="0" applyNumberFormat="1" applyFont="1" applyFill="1" applyBorder="1" applyAlignment="1" quotePrefix="1">
      <alignment horizontal="center"/>
    </xf>
    <xf numFmtId="49" fontId="15" fillId="44" borderId="10" xfId="0" applyNumberFormat="1" applyFont="1" applyFill="1" applyBorder="1" applyAlignment="1">
      <alignment/>
    </xf>
    <xf numFmtId="0" fontId="15" fillId="44" borderId="10" xfId="0" applyNumberFormat="1" applyFont="1" applyFill="1" applyBorder="1" applyAlignment="1">
      <alignment/>
    </xf>
    <xf numFmtId="189" fontId="2" fillId="44" borderId="10" xfId="0" applyNumberFormat="1" applyFont="1" applyFill="1" applyBorder="1" applyAlignment="1">
      <alignment horizontal="center"/>
    </xf>
    <xf numFmtId="0" fontId="15" fillId="44" borderId="10" xfId="0" applyFont="1" applyFill="1" applyBorder="1" applyAlignment="1">
      <alignment shrinkToFit="1"/>
    </xf>
    <xf numFmtId="0" fontId="2" fillId="44" borderId="10" xfId="0" applyFont="1" applyFill="1" applyBorder="1" applyAlignment="1">
      <alignment/>
    </xf>
    <xf numFmtId="189" fontId="4" fillId="0" borderId="11" xfId="0" applyNumberFormat="1" applyFont="1" applyBorder="1" applyAlignment="1">
      <alignment horizontal="center"/>
    </xf>
    <xf numFmtId="0" fontId="0" fillId="0" borderId="10" xfId="0" applyBorder="1" applyAlignment="1">
      <alignment shrinkToFit="1"/>
    </xf>
    <xf numFmtId="0" fontId="12" fillId="0" borderId="14" xfId="0" applyFont="1" applyBorder="1" applyAlignment="1">
      <alignment/>
    </xf>
    <xf numFmtId="190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89" fontId="4" fillId="0" borderId="12" xfId="0" applyNumberFormat="1" applyFont="1" applyBorder="1" applyAlignment="1">
      <alignment horizontal="center"/>
    </xf>
    <xf numFmtId="189" fontId="4" fillId="45" borderId="14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shrinkToFit="1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 quotePrefix="1">
      <alignment horizontal="center"/>
    </xf>
    <xf numFmtId="49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18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5" fillId="45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 quotePrefix="1">
      <alignment/>
    </xf>
    <xf numFmtId="0" fontId="5" fillId="0" borderId="10" xfId="0" applyNumberFormat="1" applyFont="1" applyBorder="1" applyAlignment="1" quotePrefix="1">
      <alignment/>
    </xf>
    <xf numFmtId="0" fontId="12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 quotePrefix="1">
      <alignment/>
    </xf>
    <xf numFmtId="0" fontId="4" fillId="0" borderId="10" xfId="0" applyNumberFormat="1" applyFont="1" applyBorder="1" applyAlignment="1" quotePrefix="1">
      <alignment/>
    </xf>
    <xf numFmtId="0" fontId="4" fillId="0" borderId="10" xfId="0" applyNumberFormat="1" applyFont="1" applyBorder="1" applyAlignment="1">
      <alignment shrinkToFi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45" borderId="10" xfId="0" applyFont="1" applyFill="1" applyBorder="1" applyAlignment="1">
      <alignment/>
    </xf>
    <xf numFmtId="49" fontId="2" fillId="44" borderId="0" xfId="0" applyNumberFormat="1" applyFont="1" applyFill="1" applyAlignment="1">
      <alignment/>
    </xf>
    <xf numFmtId="0" fontId="2" fillId="44" borderId="0" xfId="0" applyFont="1" applyFill="1" applyAlignment="1">
      <alignment/>
    </xf>
    <xf numFmtId="0" fontId="2" fillId="44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9" fillId="0" borderId="10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 horizontal="center"/>
    </xf>
    <xf numFmtId="0" fontId="0" fillId="45" borderId="10" xfId="0" applyNumberFormat="1" applyFont="1" applyFill="1" applyBorder="1" applyAlignment="1" quotePrefix="1">
      <alignment horizontal="center"/>
    </xf>
    <xf numFmtId="49" fontId="39" fillId="0" borderId="10" xfId="0" applyNumberFormat="1" applyFont="1" applyBorder="1" applyAlignment="1">
      <alignment/>
    </xf>
    <xf numFmtId="0" fontId="39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 horizontal="center"/>
    </xf>
    <xf numFmtId="189" fontId="0" fillId="45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shrinkToFit="1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44" borderId="10" xfId="0" applyNumberFormat="1" applyFont="1" applyFill="1" applyBorder="1" applyAlignment="1">
      <alignment horizontal="center"/>
    </xf>
    <xf numFmtId="49" fontId="0" fillId="44" borderId="0" xfId="0" applyNumberFormat="1" applyFont="1" applyFill="1" applyAlignment="1">
      <alignment/>
    </xf>
    <xf numFmtId="0" fontId="0" fillId="44" borderId="0" xfId="0" applyFont="1" applyFill="1" applyAlignment="1">
      <alignment/>
    </xf>
    <xf numFmtId="0" fontId="39" fillId="44" borderId="10" xfId="0" applyNumberFormat="1" applyFont="1" applyFill="1" applyBorder="1" applyAlignment="1">
      <alignment/>
    </xf>
    <xf numFmtId="0" fontId="0" fillId="44" borderId="10" xfId="0" applyNumberFormat="1" applyFont="1" applyFill="1" applyBorder="1" applyAlignment="1" quotePrefix="1">
      <alignment horizontal="center"/>
    </xf>
    <xf numFmtId="49" fontId="39" fillId="44" borderId="10" xfId="0" applyNumberFormat="1" applyFont="1" applyFill="1" applyBorder="1" applyAlignment="1">
      <alignment/>
    </xf>
    <xf numFmtId="0" fontId="39" fillId="44" borderId="10" xfId="0" applyNumberFormat="1" applyFont="1" applyFill="1" applyBorder="1" applyAlignment="1">
      <alignment/>
    </xf>
    <xf numFmtId="189" fontId="0" fillId="44" borderId="10" xfId="0" applyNumberFormat="1" applyFont="1" applyFill="1" applyBorder="1" applyAlignment="1">
      <alignment horizontal="center"/>
    </xf>
    <xf numFmtId="0" fontId="39" fillId="44" borderId="10" xfId="0" applyFont="1" applyFill="1" applyBorder="1" applyAlignment="1">
      <alignment shrinkToFit="1"/>
    </xf>
    <xf numFmtId="0" fontId="0" fillId="44" borderId="10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>
      <alignment/>
    </xf>
    <xf numFmtId="0" fontId="0" fillId="44" borderId="10" xfId="0" applyFont="1" applyFill="1" applyBorder="1" applyAlignment="1">
      <alignment/>
    </xf>
    <xf numFmtId="49" fontId="4" fillId="44" borderId="0" xfId="0" applyNumberFormat="1" applyFont="1" applyFill="1" applyAlignment="1">
      <alignment/>
    </xf>
    <xf numFmtId="0" fontId="4" fillId="44" borderId="0" xfId="0" applyFont="1" applyFill="1" applyAlignment="1">
      <alignment/>
    </xf>
    <xf numFmtId="0" fontId="4" fillId="44" borderId="10" xfId="0" applyNumberFormat="1" applyFont="1" applyFill="1" applyBorder="1" applyAlignment="1" quotePrefix="1">
      <alignment horizontal="center"/>
    </xf>
    <xf numFmtId="49" fontId="12" fillId="44" borderId="10" xfId="0" applyNumberFormat="1" applyFont="1" applyFill="1" applyBorder="1" applyAlignment="1">
      <alignment/>
    </xf>
    <xf numFmtId="0" fontId="12" fillId="44" borderId="10" xfId="0" applyNumberFormat="1" applyFont="1" applyFill="1" applyBorder="1" applyAlignment="1">
      <alignment/>
    </xf>
    <xf numFmtId="189" fontId="4" fillId="44" borderId="10" xfId="0" applyNumberFormat="1" applyFont="1" applyFill="1" applyBorder="1" applyAlignment="1">
      <alignment horizontal="center"/>
    </xf>
    <xf numFmtId="0" fontId="12" fillId="44" borderId="10" xfId="0" applyFont="1" applyFill="1" applyBorder="1" applyAlignment="1">
      <alignment shrinkToFit="1"/>
    </xf>
    <xf numFmtId="0" fontId="12" fillId="44" borderId="10" xfId="0" applyNumberFormat="1" applyFont="1" applyFill="1" applyBorder="1" applyAlignment="1">
      <alignment/>
    </xf>
    <xf numFmtId="0" fontId="4" fillId="44" borderId="10" xfId="0" applyNumberFormat="1" applyFont="1" applyFill="1" applyBorder="1" applyAlignment="1">
      <alignment horizontal="center"/>
    </xf>
    <xf numFmtId="0" fontId="4" fillId="44" borderId="10" xfId="0" applyFont="1" applyFill="1" applyBorder="1" applyAlignment="1">
      <alignment/>
    </xf>
    <xf numFmtId="0" fontId="4" fillId="44" borderId="10" xfId="0" applyFont="1" applyFill="1" applyBorder="1" applyAlignment="1">
      <alignment shrinkToFit="1"/>
    </xf>
    <xf numFmtId="49" fontId="40" fillId="0" borderId="10" xfId="0" applyNumberFormat="1" applyFont="1" applyBorder="1" applyAlignment="1">
      <alignment horizontal="center"/>
    </xf>
    <xf numFmtId="0" fontId="40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shrinkToFit="1"/>
    </xf>
    <xf numFmtId="189" fontId="8" fillId="0" borderId="10" xfId="0" applyNumberFormat="1" applyFont="1" applyBorder="1" applyAlignment="1">
      <alignment horizontal="center"/>
    </xf>
    <xf numFmtId="189" fontId="15" fillId="45" borderId="10" xfId="0" applyNumberFormat="1" applyFont="1" applyFill="1" applyBorder="1" applyAlignment="1">
      <alignment horizontal="center"/>
    </xf>
    <xf numFmtId="4" fontId="12" fillId="0" borderId="10" xfId="0" applyNumberFormat="1" applyFont="1" applyBorder="1" applyAlignment="1">
      <alignment/>
    </xf>
    <xf numFmtId="49" fontId="5" fillId="0" borderId="10" xfId="0" applyNumberFormat="1" applyFont="1" applyBorder="1" applyAlignment="1" quotePrefix="1">
      <alignment/>
    </xf>
    <xf numFmtId="49" fontId="34" fillId="0" borderId="10" xfId="0" applyNumberFormat="1" applyFont="1" applyBorder="1" applyAlignment="1">
      <alignment horizontal="center"/>
    </xf>
    <xf numFmtId="49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0" borderId="10" xfId="0" applyNumberFormat="1" applyFont="1" applyBorder="1" applyAlignment="1">
      <alignment/>
    </xf>
    <xf numFmtId="0" fontId="34" fillId="0" borderId="10" xfId="0" applyNumberFormat="1" applyFont="1" applyBorder="1" applyAlignment="1" quotePrefix="1">
      <alignment horizontal="center"/>
    </xf>
    <xf numFmtId="0" fontId="34" fillId="45" borderId="10" xfId="0" applyNumberFormat="1" applyFont="1" applyFill="1" applyBorder="1" applyAlignment="1" quotePrefix="1">
      <alignment horizontal="center"/>
    </xf>
    <xf numFmtId="49" fontId="17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/>
    </xf>
    <xf numFmtId="189" fontId="17" fillId="0" borderId="10" xfId="0" applyNumberFormat="1" applyFont="1" applyBorder="1" applyAlignment="1">
      <alignment horizontal="center"/>
    </xf>
    <xf numFmtId="189" fontId="17" fillId="45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shrinkToFit="1"/>
    </xf>
    <xf numFmtId="0" fontId="34" fillId="0" borderId="10" xfId="0" applyFont="1" applyBorder="1" applyAlignment="1">
      <alignment/>
    </xf>
    <xf numFmtId="49" fontId="4" fillId="0" borderId="10" xfId="0" applyNumberFormat="1" applyFont="1" applyBorder="1" applyAlignment="1" quotePrefix="1">
      <alignment/>
    </xf>
    <xf numFmtId="0" fontId="5" fillId="0" borderId="10" xfId="0" applyNumberFormat="1" applyFont="1" applyBorder="1" applyAlignment="1">
      <alignment/>
    </xf>
    <xf numFmtId="0" fontId="2" fillId="44" borderId="10" xfId="0" applyNumberFormat="1" applyFont="1" applyFill="1" applyBorder="1" applyAlignment="1">
      <alignment/>
    </xf>
    <xf numFmtId="49" fontId="2" fillId="44" borderId="10" xfId="0" applyNumberFormat="1" applyFont="1" applyFill="1" applyBorder="1" applyAlignment="1">
      <alignment/>
    </xf>
    <xf numFmtId="0" fontId="2" fillId="44" borderId="10" xfId="0" applyNumberFormat="1" applyFont="1" applyFill="1" applyBorder="1" applyAlignment="1">
      <alignment/>
    </xf>
    <xf numFmtId="0" fontId="2" fillId="44" borderId="10" xfId="0" applyFont="1" applyFill="1" applyBorder="1" applyAlignment="1">
      <alignment shrinkToFit="1"/>
    </xf>
    <xf numFmtId="0" fontId="2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NumberFormat="1" applyFont="1" applyBorder="1" applyAlignment="1">
      <alignment wrapText="1" shrinkToFit="1"/>
    </xf>
    <xf numFmtId="0" fontId="15" fillId="44" borderId="10" xfId="0" applyFont="1" applyFill="1" applyBorder="1" applyAlignment="1">
      <alignment/>
    </xf>
    <xf numFmtId="0" fontId="5" fillId="0" borderId="10" xfId="0" applyNumberFormat="1" applyFont="1" applyBorder="1" applyAlignment="1">
      <alignment shrinkToFit="1"/>
    </xf>
    <xf numFmtId="0" fontId="15" fillId="0" borderId="10" xfId="0" applyFont="1" applyBorder="1" applyAlignment="1">
      <alignment/>
    </xf>
    <xf numFmtId="0" fontId="12" fillId="44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189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49" fontId="34" fillId="0" borderId="10" xfId="0" applyNumberFormat="1" applyFont="1" applyBorder="1" applyAlignment="1">
      <alignment/>
    </xf>
    <xf numFmtId="49" fontId="4" fillId="44" borderId="10" xfId="0" applyNumberFormat="1" applyFont="1" applyFill="1" applyBorder="1" applyAlignment="1">
      <alignment horizontal="center"/>
    </xf>
    <xf numFmtId="4" fontId="4" fillId="44" borderId="10" xfId="0" applyNumberFormat="1" applyFont="1" applyFill="1" applyBorder="1" applyAlignment="1">
      <alignment horizontal="center"/>
    </xf>
    <xf numFmtId="0" fontId="34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5" fillId="0" borderId="10" xfId="0" applyNumberFormat="1" applyFont="1" applyBorder="1" applyAlignment="1" quotePrefix="1">
      <alignment shrinkToFit="1"/>
    </xf>
    <xf numFmtId="0" fontId="4" fillId="0" borderId="10" xfId="0" applyNumberFormat="1" applyFont="1" applyBorder="1" applyAlignment="1" quotePrefix="1">
      <alignment shrinkToFit="1"/>
    </xf>
    <xf numFmtId="49" fontId="2" fillId="44" borderId="10" xfId="0" applyNumberFormat="1" applyFont="1" applyFill="1" applyBorder="1" applyAlignment="1" quotePrefix="1">
      <alignment/>
    </xf>
    <xf numFmtId="0" fontId="2" fillId="44" borderId="10" xfId="0" applyNumberFormat="1" applyFont="1" applyFill="1" applyBorder="1" applyAlignment="1" quotePrefix="1">
      <alignment/>
    </xf>
    <xf numFmtId="0" fontId="2" fillId="44" borderId="10" xfId="0" applyNumberFormat="1" applyFont="1" applyFill="1" applyBorder="1" applyAlignment="1" quotePrefix="1">
      <alignment shrinkToFit="1"/>
    </xf>
    <xf numFmtId="0" fontId="2" fillId="44" borderId="10" xfId="0" applyNumberFormat="1" applyFont="1" applyFill="1" applyBorder="1" applyAlignment="1" quotePrefix="1">
      <alignment/>
    </xf>
    <xf numFmtId="0" fontId="2" fillId="44" borderId="10" xfId="0" applyFont="1" applyFill="1" applyBorder="1" applyAlignment="1">
      <alignment horizontal="center"/>
    </xf>
    <xf numFmtId="0" fontId="4" fillId="0" borderId="14" xfId="0" applyNumberFormat="1" applyFont="1" applyBorder="1" applyAlignment="1">
      <alignment/>
    </xf>
    <xf numFmtId="49" fontId="2" fillId="0" borderId="10" xfId="0" applyNumberFormat="1" applyFont="1" applyBorder="1" applyAlignment="1" quotePrefix="1">
      <alignment/>
    </xf>
    <xf numFmtId="0" fontId="2" fillId="0" borderId="10" xfId="0" applyNumberFormat="1" applyFont="1" applyBorder="1" applyAlignment="1" quotePrefix="1">
      <alignment/>
    </xf>
    <xf numFmtId="0" fontId="2" fillId="0" borderId="10" xfId="0" applyNumberFormat="1" applyFont="1" applyBorder="1" applyAlignment="1">
      <alignment shrinkToFit="1"/>
    </xf>
    <xf numFmtId="0" fontId="2" fillId="0" borderId="10" xfId="0" applyNumberFormat="1" applyFont="1" applyBorder="1" applyAlignment="1" quotePrefix="1">
      <alignment/>
    </xf>
    <xf numFmtId="0" fontId="2" fillId="0" borderId="10" xfId="0" applyNumberFormat="1" applyFont="1" applyBorder="1" applyAlignment="1" quotePrefix="1">
      <alignment shrinkToFit="1"/>
    </xf>
    <xf numFmtId="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shrinkToFit="1"/>
    </xf>
    <xf numFmtId="0" fontId="0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shrinkToFit="1"/>
    </xf>
    <xf numFmtId="49" fontId="2" fillId="0" borderId="0" xfId="0" applyNumberFormat="1" applyFont="1" applyAlignment="1">
      <alignment shrinkToFit="1"/>
    </xf>
    <xf numFmtId="0" fontId="2" fillId="0" borderId="0" xfId="0" applyFont="1" applyAlignment="1">
      <alignment shrinkToFit="1"/>
    </xf>
    <xf numFmtId="0" fontId="5" fillId="0" borderId="10" xfId="0" applyNumberFormat="1" applyFont="1" applyBorder="1" applyAlignment="1" quotePrefix="1">
      <alignment horizontal="center" shrinkToFit="1"/>
    </xf>
    <xf numFmtId="49" fontId="5" fillId="0" borderId="10" xfId="0" applyNumberFormat="1" applyFont="1" applyBorder="1" applyAlignment="1">
      <alignment shrinkToFit="1"/>
    </xf>
    <xf numFmtId="189" fontId="5" fillId="0" borderId="10" xfId="0" applyNumberFormat="1" applyFont="1" applyBorder="1" applyAlignment="1">
      <alignment horizontal="center" shrinkToFit="1"/>
    </xf>
    <xf numFmtId="189" fontId="2" fillId="45" borderId="10" xfId="0" applyNumberFormat="1" applyFont="1" applyFill="1" applyBorder="1" applyAlignment="1">
      <alignment horizontal="center" shrinkToFit="1"/>
    </xf>
    <xf numFmtId="0" fontId="2" fillId="44" borderId="10" xfId="0" applyNumberFormat="1" applyFont="1" applyFill="1" applyBorder="1" applyAlignment="1">
      <alignment shrinkToFit="1"/>
    </xf>
    <xf numFmtId="49" fontId="41" fillId="0" borderId="10" xfId="0" applyNumberFormat="1" applyFont="1" applyBorder="1" applyAlignment="1">
      <alignment horizontal="center"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 quotePrefix="1">
      <alignment horizontal="center"/>
    </xf>
    <xf numFmtId="49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/>
    </xf>
    <xf numFmtId="189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shrinkToFi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9" fontId="2" fillId="39" borderId="10" xfId="0" applyNumberFormat="1" applyFont="1" applyFill="1" applyBorder="1" applyAlignment="1">
      <alignment horizontal="center"/>
    </xf>
    <xf numFmtId="49" fontId="2" fillId="39" borderId="0" xfId="0" applyNumberFormat="1" applyFont="1" applyFill="1" applyAlignment="1">
      <alignment/>
    </xf>
    <xf numFmtId="0" fontId="2" fillId="39" borderId="0" xfId="0" applyFont="1" applyFill="1" applyAlignment="1">
      <alignment/>
    </xf>
    <xf numFmtId="0" fontId="5" fillId="39" borderId="10" xfId="0" applyNumberFormat="1" applyFont="1" applyFill="1" applyBorder="1" applyAlignment="1" quotePrefix="1">
      <alignment horizontal="center"/>
    </xf>
    <xf numFmtId="0" fontId="2" fillId="39" borderId="10" xfId="0" applyNumberFormat="1" applyFont="1" applyFill="1" applyBorder="1" applyAlignment="1" quotePrefix="1">
      <alignment horizontal="center"/>
    </xf>
    <xf numFmtId="49" fontId="5" fillId="39" borderId="10" xfId="0" applyNumberFormat="1" applyFont="1" applyFill="1" applyBorder="1" applyAlignment="1">
      <alignment/>
    </xf>
    <xf numFmtId="0" fontId="5" fillId="39" borderId="10" xfId="0" applyNumberFormat="1" applyFont="1" applyFill="1" applyBorder="1" applyAlignment="1">
      <alignment/>
    </xf>
    <xf numFmtId="189" fontId="5" fillId="39" borderId="10" xfId="0" applyNumberFormat="1" applyFont="1" applyFill="1" applyBorder="1" applyAlignment="1">
      <alignment horizontal="center"/>
    </xf>
    <xf numFmtId="189" fontId="2" fillId="39" borderId="10" xfId="0" applyNumberFormat="1" applyFont="1" applyFill="1" applyBorder="1" applyAlignment="1">
      <alignment horizontal="center"/>
    </xf>
    <xf numFmtId="0" fontId="5" fillId="39" borderId="10" xfId="0" applyNumberFormat="1" applyFont="1" applyFill="1" applyBorder="1" applyAlignment="1">
      <alignment shrinkToFit="1"/>
    </xf>
    <xf numFmtId="0" fontId="5" fillId="39" borderId="10" xfId="0" applyNumberFormat="1" applyFont="1" applyFill="1" applyBorder="1" applyAlignment="1">
      <alignment/>
    </xf>
    <xf numFmtId="0" fontId="5" fillId="39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/>
    </xf>
    <xf numFmtId="0" fontId="4" fillId="44" borderId="10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/>
    </xf>
    <xf numFmtId="49" fontId="2" fillId="39" borderId="10" xfId="0" applyNumberFormat="1" applyFont="1" applyFill="1" applyBorder="1" applyAlignment="1">
      <alignment/>
    </xf>
    <xf numFmtId="0" fontId="2" fillId="39" borderId="10" xfId="0" applyNumberFormat="1" applyFont="1" applyFill="1" applyBorder="1" applyAlignment="1">
      <alignment/>
    </xf>
    <xf numFmtId="0" fontId="2" fillId="39" borderId="10" xfId="0" applyNumberFormat="1" applyFont="1" applyFill="1" applyBorder="1" applyAlignment="1">
      <alignment shrinkToFit="1"/>
    </xf>
    <xf numFmtId="0" fontId="2" fillId="39" borderId="10" xfId="0" applyNumberFormat="1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wrapText="1"/>
    </xf>
    <xf numFmtId="0" fontId="2" fillId="39" borderId="10" xfId="0" applyFont="1" applyFill="1" applyBorder="1" applyAlignment="1">
      <alignment/>
    </xf>
    <xf numFmtId="0" fontId="2" fillId="39" borderId="10" xfId="0" applyFont="1" applyFill="1" applyBorder="1" applyAlignment="1">
      <alignment shrinkToFit="1"/>
    </xf>
    <xf numFmtId="0" fontId="5" fillId="0" borderId="10" xfId="0" applyFont="1" applyBorder="1" applyAlignment="1">
      <alignment wrapText="1"/>
    </xf>
    <xf numFmtId="0" fontId="5" fillId="45" borderId="10" xfId="0" applyFont="1" applyFill="1" applyBorder="1" applyAlignment="1">
      <alignment horizontal="center"/>
    </xf>
    <xf numFmtId="49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0" fontId="2" fillId="45" borderId="10" xfId="0" applyFont="1" applyFill="1" applyBorder="1" applyAlignment="1">
      <alignment horizontal="center" shrinkToFit="1"/>
    </xf>
    <xf numFmtId="0" fontId="2" fillId="39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shrinkToFit="1"/>
    </xf>
    <xf numFmtId="49" fontId="4" fillId="0" borderId="0" xfId="0" applyNumberFormat="1" applyFont="1" applyAlignment="1">
      <alignment shrinkToFit="1"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shrinkToFit="1"/>
    </xf>
    <xf numFmtId="49" fontId="4" fillId="0" borderId="10" xfId="0" applyNumberFormat="1" applyFont="1" applyBorder="1" applyAlignment="1">
      <alignment shrinkToFit="1"/>
    </xf>
    <xf numFmtId="189" fontId="4" fillId="0" borderId="10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45" borderId="10" xfId="0" applyFont="1" applyFill="1" applyBorder="1" applyAlignment="1">
      <alignment horizontal="center"/>
    </xf>
    <xf numFmtId="0" fontId="2" fillId="44" borderId="10" xfId="0" applyNumberFormat="1" applyFont="1" applyFill="1" applyBorder="1" applyAlignment="1">
      <alignment horizontal="center" shrinkToFit="1"/>
    </xf>
    <xf numFmtId="0" fontId="2" fillId="44" borderId="1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 quotePrefix="1">
      <alignment horizontal="center"/>
    </xf>
    <xf numFmtId="49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189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shrinkToFit="1"/>
    </xf>
    <xf numFmtId="0" fontId="2" fillId="33" borderId="10" xfId="0" applyFont="1" applyFill="1" applyBorder="1" applyAlignment="1">
      <alignment/>
    </xf>
    <xf numFmtId="190" fontId="2" fillId="0" borderId="10" xfId="0" applyNumberFormat="1" applyFont="1" applyBorder="1" applyAlignment="1">
      <alignment horizontal="center"/>
    </xf>
    <xf numFmtId="0" fontId="5" fillId="44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 shrinkToFit="1"/>
    </xf>
    <xf numFmtId="0" fontId="6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shrinkToFit="1"/>
    </xf>
    <xf numFmtId="14" fontId="5" fillId="0" borderId="10" xfId="0" applyNumberFormat="1" applyFont="1" applyBorder="1" applyAlignment="1">
      <alignment shrinkToFit="1"/>
    </xf>
    <xf numFmtId="0" fontId="43" fillId="0" borderId="10" xfId="0" applyNumberFormat="1" applyFont="1" applyBorder="1" applyAlignment="1">
      <alignment wrapText="1"/>
    </xf>
    <xf numFmtId="49" fontId="42" fillId="44" borderId="0" xfId="0" applyNumberFormat="1" applyFont="1" applyFill="1" applyAlignment="1">
      <alignment/>
    </xf>
    <xf numFmtId="0" fontId="42" fillId="44" borderId="0" xfId="0" applyFont="1" applyFill="1" applyAlignment="1">
      <alignment/>
    </xf>
    <xf numFmtId="0" fontId="0" fillId="44" borderId="10" xfId="0" applyNumberFormat="1" applyFont="1" applyFill="1" applyBorder="1" applyAlignment="1">
      <alignment horizontal="center" wrapText="1"/>
    </xf>
    <xf numFmtId="0" fontId="42" fillId="44" borderId="10" xfId="0" applyNumberFormat="1" applyFont="1" applyFill="1" applyBorder="1" applyAlignment="1" quotePrefix="1">
      <alignment horizontal="center"/>
    </xf>
    <xf numFmtId="49" fontId="42" fillId="44" borderId="10" xfId="0" applyNumberFormat="1" applyFont="1" applyFill="1" applyBorder="1" applyAlignment="1">
      <alignment/>
    </xf>
    <xf numFmtId="0" fontId="42" fillId="44" borderId="10" xfId="0" applyNumberFormat="1" applyFont="1" applyFill="1" applyBorder="1" applyAlignment="1">
      <alignment/>
    </xf>
    <xf numFmtId="0" fontId="42" fillId="44" borderId="10" xfId="0" applyFont="1" applyFill="1" applyBorder="1" applyAlignment="1">
      <alignment/>
    </xf>
    <xf numFmtId="189" fontId="42" fillId="44" borderId="10" xfId="0" applyNumberFormat="1" applyFont="1" applyFill="1" applyBorder="1" applyAlignment="1">
      <alignment horizontal="center"/>
    </xf>
    <xf numFmtId="0" fontId="42" fillId="44" borderId="10" xfId="0" applyNumberFormat="1" applyFont="1" applyFill="1" applyBorder="1" applyAlignment="1">
      <alignment shrinkToFit="1"/>
    </xf>
    <xf numFmtId="0" fontId="42" fillId="44" borderId="10" xfId="0" applyNumberFormat="1" applyFont="1" applyFill="1" applyBorder="1" applyAlignment="1">
      <alignment/>
    </xf>
    <xf numFmtId="0" fontId="0" fillId="44" borderId="10" xfId="0" applyFont="1" applyFill="1" applyBorder="1" applyAlignment="1">
      <alignment horizontal="center"/>
    </xf>
    <xf numFmtId="14" fontId="42" fillId="4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/>
    </xf>
    <xf numFmtId="0" fontId="2" fillId="44" borderId="10" xfId="0" applyNumberFormat="1" applyFont="1" applyFill="1" applyBorder="1" applyAlignment="1">
      <alignment wrapText="1"/>
    </xf>
    <xf numFmtId="0" fontId="2" fillId="44" borderId="10" xfId="0" applyFont="1" applyFill="1" applyBorder="1" applyAlignment="1">
      <alignment wrapText="1"/>
    </xf>
    <xf numFmtId="189" fontId="5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5" fillId="45" borderId="10" xfId="0" applyNumberFormat="1" applyFont="1" applyFill="1" applyBorder="1" applyAlignment="1" quotePrefix="1">
      <alignment horizontal="center" shrinkToFit="1"/>
    </xf>
    <xf numFmtId="189" fontId="5" fillId="45" borderId="10" xfId="0" applyNumberFormat="1" applyFont="1" applyFill="1" applyBorder="1" applyAlignment="1">
      <alignment horizontal="center" shrinkToFit="1"/>
    </xf>
    <xf numFmtId="0" fontId="2" fillId="0" borderId="10" xfId="0" applyNumberFormat="1" applyFont="1" applyBorder="1" applyAlignment="1">
      <alignment wrapText="1"/>
    </xf>
    <xf numFmtId="189" fontId="2" fillId="45" borderId="10" xfId="0" applyNumberFormat="1" applyFont="1" applyFill="1" applyBorder="1" applyAlignment="1">
      <alignment/>
    </xf>
    <xf numFmtId="185" fontId="5" fillId="0" borderId="10" xfId="0" applyNumberFormat="1" applyFont="1" applyBorder="1" applyAlignment="1">
      <alignment horizontal="center"/>
    </xf>
    <xf numFmtId="189" fontId="5" fillId="45" borderId="10" xfId="0" applyNumberFormat="1" applyFont="1" applyFill="1" applyBorder="1" applyAlignment="1">
      <alignment/>
    </xf>
    <xf numFmtId="189" fontId="4" fillId="0" borderId="10" xfId="0" applyNumberFormat="1" applyFont="1" applyBorder="1" applyAlignment="1">
      <alignment/>
    </xf>
    <xf numFmtId="189" fontId="4" fillId="45" borderId="10" xfId="0" applyNumberFormat="1" applyFont="1" applyFill="1" applyBorder="1" applyAlignment="1">
      <alignment/>
    </xf>
    <xf numFmtId="185" fontId="4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shrinkToFit="1"/>
    </xf>
    <xf numFmtId="0" fontId="5" fillId="0" borderId="10" xfId="0" applyNumberFormat="1" applyFont="1" applyFill="1" applyBorder="1" applyAlignment="1">
      <alignment/>
    </xf>
    <xf numFmtId="185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shrinkToFit="1"/>
    </xf>
    <xf numFmtId="49" fontId="2" fillId="0" borderId="0" xfId="0" applyNumberFormat="1" applyFont="1" applyFill="1" applyAlignment="1">
      <alignment shrinkToFit="1"/>
    </xf>
    <xf numFmtId="0" fontId="2" fillId="0" borderId="0" xfId="0" applyFont="1" applyFill="1" applyAlignment="1">
      <alignment shrinkToFit="1"/>
    </xf>
    <xf numFmtId="0" fontId="5" fillId="0" borderId="10" xfId="0" applyNumberFormat="1" applyFont="1" applyFill="1" applyBorder="1" applyAlignment="1" quotePrefix="1">
      <alignment horizontal="center" shrinkToFit="1"/>
    </xf>
    <xf numFmtId="189" fontId="2" fillId="45" borderId="10" xfId="0" applyNumberFormat="1" applyFont="1" applyFill="1" applyBorder="1" applyAlignment="1">
      <alignment shrinkToFit="1"/>
    </xf>
    <xf numFmtId="0" fontId="5" fillId="0" borderId="10" xfId="0" applyNumberFormat="1" applyFont="1" applyFill="1" applyBorder="1" applyAlignment="1" quotePrefix="1">
      <alignment/>
    </xf>
    <xf numFmtId="0" fontId="5" fillId="0" borderId="10" xfId="0" applyNumberFormat="1" applyFont="1" applyFill="1" applyBorder="1" applyAlignment="1" quotePrefix="1">
      <alignment/>
    </xf>
    <xf numFmtId="49" fontId="5" fillId="0" borderId="10" xfId="0" applyNumberFormat="1" applyFont="1" applyFill="1" applyBorder="1" applyAlignment="1" quotePrefix="1">
      <alignment/>
    </xf>
    <xf numFmtId="0" fontId="34" fillId="0" borderId="10" xfId="0" applyNumberFormat="1" applyFont="1" applyBorder="1" applyAlignment="1" quotePrefix="1">
      <alignment horizontal="center" shrinkToFit="1"/>
    </xf>
    <xf numFmtId="0" fontId="46" fillId="0" borderId="10" xfId="0" applyFont="1" applyBorder="1" applyAlignment="1">
      <alignment horizontal="center"/>
    </xf>
    <xf numFmtId="49" fontId="5" fillId="39" borderId="10" xfId="0" applyNumberFormat="1" applyFont="1" applyFill="1" applyBorder="1" applyAlignment="1">
      <alignment horizontal="center"/>
    </xf>
    <xf numFmtId="0" fontId="5" fillId="39" borderId="10" xfId="0" applyNumberFormat="1" applyFont="1" applyFill="1" applyBorder="1" applyAlignment="1">
      <alignment wrapText="1"/>
    </xf>
    <xf numFmtId="189" fontId="5" fillId="39" borderId="10" xfId="0" applyNumberFormat="1" applyFont="1" applyFill="1" applyBorder="1" applyAlignment="1">
      <alignment/>
    </xf>
    <xf numFmtId="189" fontId="2" fillId="39" borderId="10" xfId="0" applyNumberFormat="1" applyFont="1" applyFill="1" applyBorder="1" applyAlignment="1">
      <alignment/>
    </xf>
    <xf numFmtId="185" fontId="5" fillId="39" borderId="10" xfId="0" applyNumberFormat="1" applyFont="1" applyFill="1" applyBorder="1" applyAlignment="1">
      <alignment horizontal="center"/>
    </xf>
    <xf numFmtId="49" fontId="5" fillId="39" borderId="10" xfId="0" applyNumberFormat="1" applyFont="1" applyFill="1" applyBorder="1" applyAlignment="1">
      <alignment horizontal="center" shrinkToFit="1"/>
    </xf>
    <xf numFmtId="49" fontId="2" fillId="39" borderId="0" xfId="0" applyNumberFormat="1" applyFont="1" applyFill="1" applyAlignment="1">
      <alignment shrinkToFit="1"/>
    </xf>
    <xf numFmtId="0" fontId="2" fillId="39" borderId="0" xfId="0" applyFont="1" applyFill="1" applyAlignment="1">
      <alignment shrinkToFit="1"/>
    </xf>
    <xf numFmtId="0" fontId="5" fillId="39" borderId="10" xfId="0" applyNumberFormat="1" applyFont="1" applyFill="1" applyBorder="1" applyAlignment="1" quotePrefix="1">
      <alignment horizontal="center" shrinkToFit="1"/>
    </xf>
    <xf numFmtId="0" fontId="2" fillId="39" borderId="10" xfId="0" applyNumberFormat="1" applyFont="1" applyFill="1" applyBorder="1" applyAlignment="1" quotePrefix="1">
      <alignment horizontal="center" shrinkToFit="1"/>
    </xf>
    <xf numFmtId="189" fontId="2" fillId="39" borderId="10" xfId="0" applyNumberFormat="1" applyFont="1" applyFill="1" applyBorder="1" applyAlignment="1">
      <alignment shrinkToFit="1"/>
    </xf>
    <xf numFmtId="185" fontId="5" fillId="39" borderId="10" xfId="0" applyNumberFormat="1" applyFont="1" applyFill="1" applyBorder="1" applyAlignment="1">
      <alignment horizontal="center" shrinkToFit="1"/>
    </xf>
    <xf numFmtId="0" fontId="5" fillId="39" borderId="10" xfId="0" applyFont="1" applyFill="1" applyBorder="1" applyAlignment="1">
      <alignment horizontal="center" shrinkToFit="1"/>
    </xf>
    <xf numFmtId="0" fontId="5" fillId="39" borderId="10" xfId="0" applyNumberFormat="1" applyFont="1" applyFill="1" applyBorder="1" applyAlignment="1" quotePrefix="1">
      <alignment/>
    </xf>
    <xf numFmtId="0" fontId="5" fillId="39" borderId="10" xfId="0" applyNumberFormat="1" applyFont="1" applyFill="1" applyBorder="1" applyAlignment="1" quotePrefix="1">
      <alignment/>
    </xf>
    <xf numFmtId="49" fontId="5" fillId="39" borderId="10" xfId="0" applyNumberFormat="1" applyFont="1" applyFill="1" applyBorder="1" applyAlignment="1" quotePrefix="1">
      <alignment/>
    </xf>
    <xf numFmtId="0" fontId="34" fillId="0" borderId="10" xfId="0" applyFont="1" applyBorder="1" applyAlignment="1">
      <alignment/>
    </xf>
    <xf numFmtId="0" fontId="34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center" shrinkToFit="1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9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6" fillId="0" borderId="10" xfId="0" applyNumberFormat="1" applyFont="1" applyBorder="1" applyAlignment="1">
      <alignment shrinkToFit="1"/>
    </xf>
    <xf numFmtId="4" fontId="5" fillId="0" borderId="10" xfId="0" applyNumberFormat="1" applyFont="1" applyBorder="1" applyAlignment="1">
      <alignment shrinkToFit="1"/>
    </xf>
    <xf numFmtId="4" fontId="6" fillId="0" borderId="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91" fontId="50" fillId="0" borderId="10" xfId="0" applyNumberFormat="1" applyFont="1" applyBorder="1" applyAlignment="1">
      <alignment/>
    </xf>
    <xf numFmtId="4" fontId="34" fillId="0" borderId="0" xfId="0" applyNumberFormat="1" applyFont="1" applyBorder="1" applyAlignment="1">
      <alignment shrinkToFit="1"/>
    </xf>
    <xf numFmtId="4" fontId="47" fillId="0" borderId="1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83" fontId="0" fillId="0" borderId="0" xfId="0" applyNumberFormat="1" applyBorder="1" applyAlignment="1">
      <alignment shrinkToFit="1"/>
    </xf>
    <xf numFmtId="4" fontId="5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" fontId="5" fillId="0" borderId="10" xfId="0" applyNumberFormat="1" applyFont="1" applyBorder="1" applyAlignment="1">
      <alignment/>
    </xf>
    <xf numFmtId="49" fontId="34" fillId="0" borderId="10" xfId="0" applyNumberFormat="1" applyFont="1" applyBorder="1" applyAlignment="1">
      <alignment horizontal="center" shrinkToFit="1"/>
    </xf>
    <xf numFmtId="0" fontId="49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86" fillId="0" borderId="0" xfId="0" applyFont="1" applyAlignment="1">
      <alignment/>
    </xf>
    <xf numFmtId="0" fontId="19" fillId="0" borderId="13" xfId="0" applyNumberFormat="1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17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189" fontId="2" fillId="0" borderId="14" xfId="0" applyNumberFormat="1" applyFont="1" applyBorder="1" applyAlignment="1">
      <alignment horizontal="center"/>
    </xf>
    <xf numFmtId="189" fontId="2" fillId="0" borderId="12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9" fontId="2" fillId="45" borderId="14" xfId="0" applyNumberFormat="1" applyFont="1" applyFill="1" applyBorder="1" applyAlignment="1">
      <alignment horizontal="center"/>
    </xf>
    <xf numFmtId="189" fontId="2" fillId="45" borderId="12" xfId="0" applyNumberFormat="1" applyFont="1" applyFill="1" applyBorder="1" applyAlignment="1">
      <alignment horizontal="center"/>
    </xf>
    <xf numFmtId="189" fontId="2" fillId="45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189" fontId="5" fillId="0" borderId="12" xfId="0" applyNumberFormat="1" applyFont="1" applyBorder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189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9" fontId="4" fillId="0" borderId="11" xfId="0" applyNumberFormat="1" applyFont="1" applyBorder="1" applyAlignment="1">
      <alignment horizontal="center"/>
    </xf>
    <xf numFmtId="0" fontId="2" fillId="45" borderId="10" xfId="0" applyNumberFormat="1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189" fontId="2" fillId="45" borderId="10" xfId="0" applyNumberFormat="1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189" fontId="4" fillId="0" borderId="1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89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9" fontId="5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shrinkToFit="1"/>
    </xf>
    <xf numFmtId="0" fontId="8" fillId="0" borderId="11" xfId="0" applyFont="1" applyBorder="1" applyAlignment="1">
      <alignment shrinkToFit="1"/>
    </xf>
    <xf numFmtId="0" fontId="2" fillId="0" borderId="11" xfId="0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189" fontId="8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/>
    </xf>
    <xf numFmtId="0" fontId="5" fillId="0" borderId="14" xfId="0" applyNumberFormat="1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4" fillId="0" borderId="10" xfId="0" applyFont="1" applyBorder="1" applyAlignment="1">
      <alignment horizontal="center"/>
    </xf>
    <xf numFmtId="0" fontId="5" fillId="0" borderId="14" xfId="0" applyNumberFormat="1" applyFont="1" applyBorder="1" applyAlignment="1">
      <alignment/>
    </xf>
    <xf numFmtId="0" fontId="5" fillId="0" borderId="11" xfId="0" applyNumberFormat="1" applyFont="1" applyBorder="1" applyAlignment="1" quotePrefix="1">
      <alignment/>
    </xf>
    <xf numFmtId="0" fontId="5" fillId="0" borderId="14" xfId="0" applyFont="1" applyBorder="1" applyAlignment="1">
      <alignment horizontal="center"/>
    </xf>
    <xf numFmtId="0" fontId="5" fillId="0" borderId="11" xfId="0" applyNumberFormat="1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12" fillId="0" borderId="11" xfId="0" applyFont="1" applyBorder="1" applyAlignment="1">
      <alignment shrinkToFit="1"/>
    </xf>
    <xf numFmtId="49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shrinkToFit="1"/>
    </xf>
    <xf numFmtId="0" fontId="2" fillId="44" borderId="13" xfId="0" applyNumberFormat="1" applyFont="1" applyFill="1" applyBorder="1" applyAlignment="1">
      <alignment horizontal="center"/>
    </xf>
    <xf numFmtId="0" fontId="0" fillId="44" borderId="16" xfId="0" applyFill="1" applyBorder="1" applyAlignment="1">
      <alignment horizontal="center"/>
    </xf>
    <xf numFmtId="0" fontId="0" fillId="44" borderId="15" xfId="0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shrinkToFit="1"/>
    </xf>
    <xf numFmtId="0" fontId="5" fillId="0" borderId="14" xfId="0" applyNumberFormat="1" applyFont="1" applyBorder="1" applyAlignment="1" quotePrefix="1">
      <alignment/>
    </xf>
    <xf numFmtId="0" fontId="5" fillId="0" borderId="12" xfId="0" applyNumberFormat="1" applyFont="1" applyBorder="1" applyAlignment="1" quotePrefix="1">
      <alignment/>
    </xf>
    <xf numFmtId="0" fontId="0" fillId="0" borderId="12" xfId="0" applyBorder="1" applyAlignment="1">
      <alignment/>
    </xf>
    <xf numFmtId="0" fontId="5" fillId="44" borderId="14" xfId="0" applyFont="1" applyFill="1" applyBorder="1" applyAlignment="1">
      <alignment horizontal="center"/>
    </xf>
    <xf numFmtId="0" fontId="5" fillId="44" borderId="11" xfId="0" applyFont="1" applyFill="1" applyBorder="1" applyAlignment="1">
      <alignment horizontal="center"/>
    </xf>
    <xf numFmtId="49" fontId="34" fillId="0" borderId="17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34" fillId="0" borderId="13" xfId="0" applyFont="1" applyBorder="1" applyAlignment="1">
      <alignment horizontal="center" shrinkToFit="1"/>
    </xf>
    <xf numFmtId="0" fontId="2" fillId="0" borderId="15" xfId="0" applyFont="1" applyBorder="1" applyAlignment="1">
      <alignment horizontal="center"/>
    </xf>
    <xf numFmtId="189" fontId="5" fillId="0" borderId="14" xfId="0" applyNumberFormat="1" applyFont="1" applyBorder="1" applyAlignment="1">
      <alignment/>
    </xf>
    <xf numFmtId="189" fontId="5" fillId="0" borderId="11" xfId="0" applyNumberFormat="1" applyFont="1" applyBorder="1" applyAlignment="1">
      <alignment/>
    </xf>
    <xf numFmtId="49" fontId="5" fillId="0" borderId="14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189" fontId="5" fillId="0" borderId="14" xfId="0" applyNumberFormat="1" applyFont="1" applyFill="1" applyBorder="1" applyAlignment="1">
      <alignment/>
    </xf>
    <xf numFmtId="49" fontId="5" fillId="39" borderId="14" xfId="0" applyNumberFormat="1" applyFont="1" applyFill="1" applyBorder="1" applyAlignment="1">
      <alignment/>
    </xf>
    <xf numFmtId="0" fontId="0" fillId="39" borderId="11" xfId="0" applyFill="1" applyBorder="1" applyAlignment="1">
      <alignment/>
    </xf>
    <xf numFmtId="0" fontId="5" fillId="39" borderId="14" xfId="0" applyNumberFormat="1" applyFont="1" applyFill="1" applyBorder="1" applyAlignment="1">
      <alignment/>
    </xf>
    <xf numFmtId="0" fontId="5" fillId="39" borderId="11" xfId="0" applyNumberFormat="1" applyFont="1" applyFill="1" applyBorder="1" applyAlignment="1">
      <alignment/>
    </xf>
    <xf numFmtId="189" fontId="5" fillId="39" borderId="14" xfId="0" applyNumberFormat="1" applyFont="1" applyFill="1" applyBorder="1" applyAlignment="1">
      <alignment/>
    </xf>
    <xf numFmtId="185" fontId="8" fillId="0" borderId="14" xfId="0" applyNumberFormat="1" applyFont="1" applyFill="1" applyBorder="1" applyAlignment="1">
      <alignment horizontal="center"/>
    </xf>
    <xf numFmtId="185" fontId="8" fillId="0" borderId="12" xfId="0" applyNumberFormat="1" applyFont="1" applyFill="1" applyBorder="1" applyAlignment="1">
      <alignment horizontal="center"/>
    </xf>
    <xf numFmtId="185" fontId="8" fillId="0" borderId="11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85" fontId="5" fillId="0" borderId="14" xfId="0" applyNumberFormat="1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14" fontId="5" fillId="0" borderId="14" xfId="0" applyNumberFormat="1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87" fontId="8" fillId="0" borderId="14" xfId="0" applyNumberFormat="1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86" fontId="9" fillId="0" borderId="12" xfId="0" applyNumberFormat="1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187" fontId="13" fillId="40" borderId="12" xfId="0" applyNumberFormat="1" applyFont="1" applyFill="1" applyBorder="1" applyAlignment="1">
      <alignment horizontal="center" wrapText="1"/>
    </xf>
    <xf numFmtId="187" fontId="13" fillId="40" borderId="11" xfId="0" applyNumberFormat="1" applyFont="1" applyFill="1" applyBorder="1" applyAlignment="1">
      <alignment horizontal="center" wrapText="1"/>
    </xf>
    <xf numFmtId="184" fontId="5" fillId="0" borderId="14" xfId="0" applyNumberFormat="1" applyFont="1" applyFill="1" applyBorder="1" applyAlignment="1">
      <alignment horizontal="center"/>
    </xf>
    <xf numFmtId="184" fontId="2" fillId="0" borderId="11" xfId="0" applyNumberFormat="1" applyFont="1" applyBorder="1" applyAlignment="1">
      <alignment horizontal="center"/>
    </xf>
    <xf numFmtId="185" fontId="5" fillId="0" borderId="14" xfId="0" applyNumberFormat="1" applyFont="1" applyFill="1" applyBorder="1" applyAlignment="1">
      <alignment horizontal="center"/>
    </xf>
    <xf numFmtId="185" fontId="5" fillId="0" borderId="11" xfId="0" applyNumberFormat="1" applyFont="1" applyFill="1" applyBorder="1" applyAlignment="1">
      <alignment horizontal="center"/>
    </xf>
    <xf numFmtId="185" fontId="5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85" fontId="6" fillId="0" borderId="14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185" fontId="2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86" fontId="5" fillId="46" borderId="14" xfId="0" applyNumberFormat="1" applyFont="1" applyFill="1" applyBorder="1" applyAlignment="1">
      <alignment horizontal="right" wrapText="1"/>
    </xf>
    <xf numFmtId="186" fontId="5" fillId="46" borderId="12" xfId="0" applyNumberFormat="1" applyFont="1" applyFill="1" applyBorder="1" applyAlignment="1">
      <alignment horizontal="right" wrapText="1"/>
    </xf>
    <xf numFmtId="186" fontId="5" fillId="46" borderId="11" xfId="0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211;\&#36134;\&#24180;&#3613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211;\&#36134;\&#26032;&#20070;&#30331;&#24405;&#21021;&#24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4211;\&#36134;\&#24180;&#361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年-以前"/>
      <sheetName val="2005——07年"/>
      <sheetName val="罚款减账"/>
      <sheetName val="2007资产清查"/>
      <sheetName val="固定资产 "/>
    </sheetNames>
    <sheetDataSet>
      <sheetData sheetId="0">
        <row r="205">
          <cell r="B205">
            <v>35455.149999999994</v>
          </cell>
        </row>
        <row r="231">
          <cell r="B231">
            <v>15692.470000000001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日文 (2)"/>
      <sheetName val="2000年始02559"/>
      <sheetName val="2008年工作备忘+08年影印书清点"/>
      <sheetName val="07报注销清单"/>
      <sheetName val="目录卡片1-02558"/>
      <sheetName val="日文"/>
      <sheetName val="2000年起影印"/>
      <sheetName val="Richard J.Lung"/>
      <sheetName val="清查缺书总账 对账用"/>
      <sheetName val="清查缺书总账"/>
      <sheetName val="清查丢失账"/>
      <sheetName val="读者赔罚款"/>
      <sheetName val="资产清查复查"/>
    </sheetNames>
    <sheetDataSet>
      <sheetData sheetId="1">
        <row r="269">
          <cell r="H269">
            <v>1111.19</v>
          </cell>
        </row>
      </sheetData>
      <sheetData sheetId="4">
        <row r="2371">
          <cell r="F2371">
            <v>269</v>
          </cell>
          <cell r="I2371">
            <v>330252.42399999994</v>
          </cell>
          <cell r="J2371">
            <v>4111.89</v>
          </cell>
        </row>
      </sheetData>
      <sheetData sheetId="12">
        <row r="2078">
          <cell r="I2078">
            <v>168363.24399999995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年-以前"/>
      <sheetName val="2005——13年"/>
      <sheetName val="罚款减账"/>
      <sheetName val="2007资产清查"/>
      <sheetName val="资产年累计 "/>
    </sheetNames>
    <sheetDataSet>
      <sheetData sheetId="0">
        <row r="11">
          <cell r="F11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2408"/>
  <sheetViews>
    <sheetView zoomScalePageLayoutView="0" workbookViewId="0" topLeftCell="A2390">
      <selection activeCell="G2404" sqref="G2404"/>
    </sheetView>
  </sheetViews>
  <sheetFormatPr defaultColWidth="9.00390625" defaultRowHeight="14.25"/>
  <cols>
    <col min="1" max="1" width="6.00390625" style="254" customWidth="1"/>
    <col min="2" max="2" width="6.25390625" style="269" customWidth="1"/>
    <col min="3" max="3" width="3.75390625" style="270" customWidth="1"/>
    <col min="4" max="4" width="39.25390625" style="98" customWidth="1"/>
    <col min="5" max="5" width="3.875" style="209" customWidth="1"/>
    <col min="6" max="6" width="3.50390625" style="271" customWidth="1"/>
    <col min="7" max="7" width="7.25390625" style="272" customWidth="1"/>
    <col min="8" max="8" width="7.00390625" style="273" customWidth="1"/>
    <col min="9" max="9" width="15.125" style="274" customWidth="1"/>
    <col min="10" max="10" width="9.375" style="275" customWidth="1"/>
    <col min="11" max="11" width="12.00390625" style="65" customWidth="1"/>
    <col min="12" max="12" width="20.50390625" style="98" customWidth="1"/>
    <col min="13" max="13" width="18.25390625" style="98" customWidth="1"/>
    <col min="14" max="14" width="14.375" style="209" customWidth="1"/>
    <col min="15" max="15" width="11.625" style="98" bestFit="1" customWidth="1"/>
    <col min="16" max="16384" width="9.00390625" style="98" customWidth="1"/>
  </cols>
  <sheetData>
    <row r="1" spans="1:18" s="189" customFormat="1" ht="14.25">
      <c r="A1" s="254" t="s">
        <v>5453</v>
      </c>
      <c r="B1" s="260"/>
      <c r="D1" s="198" t="s">
        <v>5291</v>
      </c>
      <c r="E1" s="190" t="s">
        <v>5454</v>
      </c>
      <c r="F1" s="261" t="s">
        <v>5455</v>
      </c>
      <c r="G1" s="192" t="s">
        <v>5294</v>
      </c>
      <c r="H1" s="262" t="s">
        <v>5295</v>
      </c>
      <c r="I1" s="195" t="s">
        <v>5296</v>
      </c>
      <c r="J1" s="263" t="s">
        <v>5455</v>
      </c>
      <c r="K1" s="264" t="s">
        <v>5298</v>
      </c>
      <c r="L1" s="193" t="s">
        <v>5456</v>
      </c>
      <c r="M1" s="197" t="s">
        <v>5457</v>
      </c>
      <c r="N1" s="198" t="s">
        <v>5299</v>
      </c>
      <c r="O1" s="193" t="s">
        <v>5303</v>
      </c>
      <c r="P1" s="193" t="s">
        <v>5301</v>
      </c>
      <c r="Q1" s="193" t="s">
        <v>5458</v>
      </c>
      <c r="R1" s="193" t="s">
        <v>5459</v>
      </c>
    </row>
    <row r="2" spans="1:18" s="189" customFormat="1" ht="14.25">
      <c r="A2" s="660" t="s">
        <v>3438</v>
      </c>
      <c r="B2" s="661"/>
      <c r="C2" s="187"/>
      <c r="D2" s="265" t="s">
        <v>5460</v>
      </c>
      <c r="E2" s="190"/>
      <c r="F2" s="266">
        <v>105</v>
      </c>
      <c r="G2" s="192"/>
      <c r="H2" s="262"/>
      <c r="I2" s="195"/>
      <c r="J2" s="267"/>
      <c r="K2" s="264"/>
      <c r="M2" s="197"/>
      <c r="N2" s="198"/>
      <c r="O2" s="193"/>
      <c r="P2" s="193"/>
      <c r="Q2" s="193"/>
      <c r="R2" s="193"/>
    </row>
    <row r="3" spans="1:18" s="189" customFormat="1" ht="15.75">
      <c r="A3" s="662" t="s">
        <v>3440</v>
      </c>
      <c r="B3" s="663"/>
      <c r="C3" s="199"/>
      <c r="D3" s="265" t="s">
        <v>5461</v>
      </c>
      <c r="E3" s="190"/>
      <c r="F3" s="268">
        <v>87</v>
      </c>
      <c r="G3" s="192"/>
      <c r="H3" s="262"/>
      <c r="I3" s="195"/>
      <c r="J3" s="267"/>
      <c r="K3" s="264"/>
      <c r="M3" s="197"/>
      <c r="N3" s="198"/>
      <c r="O3" s="193"/>
      <c r="P3" s="193"/>
      <c r="Q3" s="193"/>
      <c r="R3" s="193"/>
    </row>
    <row r="4" spans="1:9" ht="14.25">
      <c r="A4" s="254" t="s">
        <v>5462</v>
      </c>
      <c r="E4" s="209">
        <v>1</v>
      </c>
      <c r="I4" s="274">
        <v>85</v>
      </c>
    </row>
    <row r="5" spans="1:14" ht="15.75">
      <c r="A5" s="254" t="s">
        <v>5463</v>
      </c>
      <c r="D5" s="276"/>
      <c r="E5" s="277">
        <v>1</v>
      </c>
      <c r="F5" s="268"/>
      <c r="G5" s="278"/>
      <c r="H5" s="279"/>
      <c r="I5" s="274">
        <v>35</v>
      </c>
      <c r="K5" s="69"/>
      <c r="L5" s="276"/>
      <c r="M5" s="276"/>
      <c r="N5" s="280"/>
    </row>
    <row r="6" spans="1:14" ht="15.75">
      <c r="A6" s="254" t="s">
        <v>5464</v>
      </c>
      <c r="D6" s="276"/>
      <c r="E6" s="277">
        <v>1</v>
      </c>
      <c r="F6" s="268"/>
      <c r="G6" s="278"/>
      <c r="H6" s="279"/>
      <c r="I6" s="274">
        <v>64</v>
      </c>
      <c r="K6" s="69"/>
      <c r="L6" s="276"/>
      <c r="M6" s="276"/>
      <c r="N6" s="280"/>
    </row>
    <row r="7" spans="1:14" ht="15.75">
      <c r="A7" s="254" t="s">
        <v>5465</v>
      </c>
      <c r="D7" s="276"/>
      <c r="E7" s="277">
        <v>1</v>
      </c>
      <c r="F7" s="268"/>
      <c r="G7" s="278"/>
      <c r="H7" s="279"/>
      <c r="K7" s="69"/>
      <c r="L7" s="276"/>
      <c r="M7" s="276"/>
      <c r="N7" s="280"/>
    </row>
    <row r="8" spans="1:14" ht="15.75">
      <c r="A8" s="254" t="s">
        <v>5466</v>
      </c>
      <c r="D8" s="276"/>
      <c r="E8" s="277">
        <v>1</v>
      </c>
      <c r="F8" s="268"/>
      <c r="G8" s="278"/>
      <c r="H8" s="279"/>
      <c r="I8" s="274">
        <v>150</v>
      </c>
      <c r="K8" s="69"/>
      <c r="L8" s="276"/>
      <c r="M8" s="276"/>
      <c r="N8" s="280"/>
    </row>
    <row r="9" spans="1:14" ht="15.75">
      <c r="A9" s="254" t="s">
        <v>5467</v>
      </c>
      <c r="D9" s="276"/>
      <c r="E9" s="277">
        <v>1</v>
      </c>
      <c r="F9" s="268"/>
      <c r="G9" s="278"/>
      <c r="H9" s="279"/>
      <c r="I9" s="274">
        <v>40</v>
      </c>
      <c r="K9" s="69"/>
      <c r="L9" s="276"/>
      <c r="M9" s="276"/>
      <c r="N9" s="280"/>
    </row>
    <row r="10" spans="1:14" ht="15.75">
      <c r="A10" s="254" t="s">
        <v>5468</v>
      </c>
      <c r="D10" s="276"/>
      <c r="E10" s="277">
        <v>1</v>
      </c>
      <c r="F10" s="268"/>
      <c r="G10" s="278"/>
      <c r="H10" s="279"/>
      <c r="I10" s="274">
        <v>45</v>
      </c>
      <c r="K10" s="69"/>
      <c r="L10" s="276"/>
      <c r="M10" s="276"/>
      <c r="N10" s="280"/>
    </row>
    <row r="11" spans="1:14" ht="15.75">
      <c r="A11" s="254" t="s">
        <v>5469</v>
      </c>
      <c r="D11" s="276"/>
      <c r="E11" s="277">
        <v>1</v>
      </c>
      <c r="F11" s="268"/>
      <c r="G11" s="278"/>
      <c r="H11" s="279"/>
      <c r="I11" s="274">
        <v>28</v>
      </c>
      <c r="K11" s="69"/>
      <c r="L11" s="276"/>
      <c r="M11" s="276"/>
      <c r="N11" s="280"/>
    </row>
    <row r="12" spans="1:14" ht="15.75">
      <c r="A12" s="254" t="s">
        <v>5470</v>
      </c>
      <c r="D12" s="276"/>
      <c r="E12" s="277">
        <v>1</v>
      </c>
      <c r="F12" s="268"/>
      <c r="G12" s="278"/>
      <c r="H12" s="279"/>
      <c r="I12" s="274">
        <v>29</v>
      </c>
      <c r="K12" s="69"/>
      <c r="L12" s="276"/>
      <c r="M12" s="276"/>
      <c r="N12" s="280"/>
    </row>
    <row r="13" spans="1:14" ht="15.75">
      <c r="A13" s="254" t="s">
        <v>5471</v>
      </c>
      <c r="D13" s="276"/>
      <c r="E13" s="277">
        <v>1</v>
      </c>
      <c r="F13" s="268"/>
      <c r="G13" s="278"/>
      <c r="H13" s="279"/>
      <c r="I13" s="274">
        <v>90</v>
      </c>
      <c r="K13" s="69"/>
      <c r="L13" s="276"/>
      <c r="M13" s="276"/>
      <c r="N13" s="280"/>
    </row>
    <row r="14" spans="1:14" ht="15.75">
      <c r="A14" s="254" t="s">
        <v>5472</v>
      </c>
      <c r="D14" s="276"/>
      <c r="E14" s="277">
        <v>1</v>
      </c>
      <c r="F14" s="268"/>
      <c r="G14" s="278"/>
      <c r="H14" s="279"/>
      <c r="I14" s="274">
        <v>39.8</v>
      </c>
      <c r="K14" s="69"/>
      <c r="L14" s="276"/>
      <c r="M14" s="276"/>
      <c r="N14" s="280"/>
    </row>
    <row r="15" spans="1:14" ht="15.75">
      <c r="A15" s="254" t="s">
        <v>5473</v>
      </c>
      <c r="D15" s="276" t="s">
        <v>5474</v>
      </c>
      <c r="E15" s="277">
        <v>1</v>
      </c>
      <c r="F15" s="268"/>
      <c r="G15" s="278" t="s">
        <v>5475</v>
      </c>
      <c r="H15" s="279" t="s">
        <v>5476</v>
      </c>
      <c r="I15" s="274">
        <v>60</v>
      </c>
      <c r="K15" s="69" t="s">
        <v>5477</v>
      </c>
      <c r="L15" s="276" t="s">
        <v>5478</v>
      </c>
      <c r="M15" s="276" t="s">
        <v>2432</v>
      </c>
      <c r="N15" s="280" t="s">
        <v>5479</v>
      </c>
    </row>
    <row r="16" spans="1:14" ht="15.75">
      <c r="A16" s="254" t="s">
        <v>5480</v>
      </c>
      <c r="D16" s="276"/>
      <c r="E16" s="277">
        <v>1</v>
      </c>
      <c r="F16" s="268"/>
      <c r="G16" s="278"/>
      <c r="H16" s="279"/>
      <c r="I16" s="274">
        <v>116</v>
      </c>
      <c r="K16" s="69"/>
      <c r="L16" s="276"/>
      <c r="M16" s="276"/>
      <c r="N16" s="280"/>
    </row>
    <row r="17" spans="1:14" ht="15.75">
      <c r="A17" s="254" t="s">
        <v>5481</v>
      </c>
      <c r="D17" s="276"/>
      <c r="E17" s="277">
        <v>1</v>
      </c>
      <c r="F17" s="268"/>
      <c r="G17" s="278"/>
      <c r="H17" s="279"/>
      <c r="I17" s="274">
        <v>186</v>
      </c>
      <c r="K17" s="69"/>
      <c r="L17" s="276"/>
      <c r="M17" s="276"/>
      <c r="N17" s="280"/>
    </row>
    <row r="18" spans="1:14" ht="15.75">
      <c r="A18" s="254" t="s">
        <v>5482</v>
      </c>
      <c r="D18" s="276"/>
      <c r="E18" s="277">
        <v>1</v>
      </c>
      <c r="F18" s="268"/>
      <c r="G18" s="278"/>
      <c r="H18" s="279"/>
      <c r="I18" s="274">
        <v>72</v>
      </c>
      <c r="K18" s="69"/>
      <c r="L18" s="276"/>
      <c r="M18" s="276"/>
      <c r="N18" s="280"/>
    </row>
    <row r="19" spans="1:14" ht="15.75">
      <c r="A19" s="254" t="s">
        <v>5483</v>
      </c>
      <c r="D19" s="276"/>
      <c r="E19" s="277">
        <v>1</v>
      </c>
      <c r="F19" s="268"/>
      <c r="G19" s="278"/>
      <c r="H19" s="279"/>
      <c r="I19" s="274">
        <v>13</v>
      </c>
      <c r="K19" s="69"/>
      <c r="L19" s="276"/>
      <c r="M19" s="276"/>
      <c r="N19" s="280"/>
    </row>
    <row r="20" spans="1:14" ht="15.75">
      <c r="A20" s="254" t="s">
        <v>5484</v>
      </c>
      <c r="D20" s="276"/>
      <c r="E20" s="277">
        <v>1</v>
      </c>
      <c r="F20" s="268"/>
      <c r="G20" s="278"/>
      <c r="H20" s="279"/>
      <c r="I20" s="274">
        <v>67</v>
      </c>
      <c r="K20" s="69"/>
      <c r="L20" s="276"/>
      <c r="M20" s="276"/>
      <c r="N20" s="280"/>
    </row>
    <row r="21" spans="1:14" ht="15.75">
      <c r="A21" s="254" t="s">
        <v>5485</v>
      </c>
      <c r="D21" s="276"/>
      <c r="E21" s="277">
        <v>1</v>
      </c>
      <c r="F21" s="268"/>
      <c r="G21" s="278"/>
      <c r="H21" s="279"/>
      <c r="I21" s="274">
        <v>45</v>
      </c>
      <c r="K21" s="69"/>
      <c r="L21" s="276"/>
      <c r="M21" s="276"/>
      <c r="N21" s="280"/>
    </row>
    <row r="22" spans="1:14" s="283" customFormat="1" ht="15.75">
      <c r="A22" s="281" t="s">
        <v>5486</v>
      </c>
      <c r="B22" s="282"/>
      <c r="D22" s="284"/>
      <c r="E22" s="285">
        <v>1</v>
      </c>
      <c r="F22" s="268"/>
      <c r="G22" s="286"/>
      <c r="H22" s="287"/>
      <c r="I22" s="147">
        <v>0.55</v>
      </c>
      <c r="J22" s="275"/>
      <c r="K22" s="108"/>
      <c r="L22" s="284"/>
      <c r="M22" s="284"/>
      <c r="N22" s="288"/>
    </row>
    <row r="23" spans="1:14" ht="15.75">
      <c r="A23" s="254" t="s">
        <v>5487</v>
      </c>
      <c r="D23" s="276"/>
      <c r="E23" s="277">
        <v>1</v>
      </c>
      <c r="F23" s="268"/>
      <c r="G23" s="278"/>
      <c r="H23" s="279"/>
      <c r="I23" s="274">
        <v>25</v>
      </c>
      <c r="K23" s="69"/>
      <c r="L23" s="276"/>
      <c r="M23" s="276"/>
      <c r="N23" s="280"/>
    </row>
    <row r="24" spans="1:14" ht="15.75">
      <c r="A24" s="254" t="s">
        <v>5488</v>
      </c>
      <c r="D24" s="276"/>
      <c r="E24" s="277">
        <v>1</v>
      </c>
      <c r="F24" s="268"/>
      <c r="G24" s="278"/>
      <c r="H24" s="279"/>
      <c r="I24" s="274" t="s">
        <v>5489</v>
      </c>
      <c r="K24" s="69"/>
      <c r="L24" s="276"/>
      <c r="M24" s="276"/>
      <c r="N24" s="280"/>
    </row>
    <row r="25" spans="1:14" ht="15.75">
      <c r="A25" s="254" t="s">
        <v>5490</v>
      </c>
      <c r="D25" s="276"/>
      <c r="E25" s="277">
        <v>1</v>
      </c>
      <c r="F25" s="268"/>
      <c r="G25" s="278"/>
      <c r="H25" s="279"/>
      <c r="I25" s="274">
        <v>20.25</v>
      </c>
      <c r="K25" s="69"/>
      <c r="L25" s="276"/>
      <c r="M25" s="276"/>
      <c r="N25" s="280"/>
    </row>
    <row r="26" spans="1:14" s="8" customFormat="1" ht="15.75">
      <c r="A26" s="159" t="s">
        <v>5491</v>
      </c>
      <c r="B26" s="269"/>
      <c r="C26" s="270"/>
      <c r="D26" s="289"/>
      <c r="F26" s="268">
        <v>1</v>
      </c>
      <c r="G26" s="290"/>
      <c r="H26" s="291"/>
      <c r="I26" s="259"/>
      <c r="J26" s="275"/>
      <c r="K26" s="158" t="s">
        <v>5492</v>
      </c>
      <c r="L26" s="289"/>
      <c r="M26" s="289"/>
      <c r="N26" s="292"/>
    </row>
    <row r="27" spans="1:14" ht="15.75">
      <c r="A27" s="254" t="s">
        <v>5493</v>
      </c>
      <c r="D27" s="276"/>
      <c r="E27" s="277">
        <v>1</v>
      </c>
      <c r="F27" s="268"/>
      <c r="G27" s="278"/>
      <c r="H27" s="279"/>
      <c r="I27" s="274">
        <v>23.63</v>
      </c>
      <c r="K27" s="69" t="s">
        <v>5494</v>
      </c>
      <c r="L27" s="276"/>
      <c r="M27" s="276"/>
      <c r="N27" s="280"/>
    </row>
    <row r="28" spans="1:14" s="283" customFormat="1" ht="15.75">
      <c r="A28" s="281" t="s">
        <v>5495</v>
      </c>
      <c r="B28" s="282"/>
      <c r="D28" s="284"/>
      <c r="E28" s="285">
        <v>1</v>
      </c>
      <c r="F28" s="268"/>
      <c r="G28" s="286"/>
      <c r="H28" s="287"/>
      <c r="I28" s="147">
        <v>6.304</v>
      </c>
      <c r="J28" s="275"/>
      <c r="K28" s="108"/>
      <c r="L28" s="284"/>
      <c r="M28" s="284"/>
      <c r="N28" s="288"/>
    </row>
    <row r="29" spans="1:14" s="283" customFormat="1" ht="15.75">
      <c r="A29" s="281" t="s">
        <v>5496</v>
      </c>
      <c r="B29" s="282"/>
      <c r="D29" s="284"/>
      <c r="E29" s="285">
        <v>1</v>
      </c>
      <c r="F29" s="268"/>
      <c r="G29" s="286"/>
      <c r="H29" s="287"/>
      <c r="I29" s="147">
        <v>4</v>
      </c>
      <c r="J29" s="275"/>
      <c r="K29" s="108"/>
      <c r="L29" s="284"/>
      <c r="M29" s="284"/>
      <c r="N29" s="288"/>
    </row>
    <row r="30" spans="1:14" s="283" customFormat="1" ht="15.75">
      <c r="A30" s="281" t="s">
        <v>5497</v>
      </c>
      <c r="B30" s="282"/>
      <c r="D30" s="284"/>
      <c r="E30" s="285">
        <v>1</v>
      </c>
      <c r="F30" s="268"/>
      <c r="G30" s="286"/>
      <c r="H30" s="287"/>
      <c r="I30" s="147">
        <v>1.4</v>
      </c>
      <c r="J30" s="275"/>
      <c r="K30" s="108"/>
      <c r="L30" s="284"/>
      <c r="M30" s="284"/>
      <c r="N30" s="288"/>
    </row>
    <row r="31" spans="1:14" s="283" customFormat="1" ht="15.75">
      <c r="A31" s="281" t="s">
        <v>5498</v>
      </c>
      <c r="B31" s="282"/>
      <c r="D31" s="284"/>
      <c r="E31" s="285">
        <v>1</v>
      </c>
      <c r="F31" s="268"/>
      <c r="G31" s="286"/>
      <c r="H31" s="287"/>
      <c r="I31" s="147">
        <v>2</v>
      </c>
      <c r="J31" s="275"/>
      <c r="K31" s="108"/>
      <c r="L31" s="284"/>
      <c r="M31" s="284"/>
      <c r="N31" s="288"/>
    </row>
    <row r="32" spans="1:14" s="283" customFormat="1" ht="15.75">
      <c r="A32" s="281" t="s">
        <v>5499</v>
      </c>
      <c r="B32" s="282"/>
      <c r="D32" s="284"/>
      <c r="E32" s="285">
        <v>1</v>
      </c>
      <c r="F32" s="268"/>
      <c r="G32" s="286"/>
      <c r="H32" s="287"/>
      <c r="I32" s="147">
        <v>0.65</v>
      </c>
      <c r="J32" s="275"/>
      <c r="K32" s="108"/>
      <c r="L32" s="284"/>
      <c r="M32" s="284"/>
      <c r="N32" s="288"/>
    </row>
    <row r="33" spans="1:14" s="283" customFormat="1" ht="15.75">
      <c r="A33" s="281" t="s">
        <v>5500</v>
      </c>
      <c r="B33" s="282"/>
      <c r="D33" s="284"/>
      <c r="E33" s="285">
        <v>1</v>
      </c>
      <c r="F33" s="268"/>
      <c r="G33" s="286"/>
      <c r="H33" s="287"/>
      <c r="I33" s="147">
        <v>0.85</v>
      </c>
      <c r="J33" s="275"/>
      <c r="K33" s="108"/>
      <c r="L33" s="284"/>
      <c r="M33" s="284"/>
      <c r="N33" s="288"/>
    </row>
    <row r="34" spans="1:14" s="283" customFormat="1" ht="15.75">
      <c r="A34" s="281" t="s">
        <v>5501</v>
      </c>
      <c r="B34" s="282"/>
      <c r="D34" s="284"/>
      <c r="E34" s="285">
        <v>1</v>
      </c>
      <c r="F34" s="268"/>
      <c r="G34" s="286"/>
      <c r="H34" s="287"/>
      <c r="I34" s="147">
        <v>5</v>
      </c>
      <c r="J34" s="275"/>
      <c r="K34" s="108"/>
      <c r="L34" s="284"/>
      <c r="M34" s="284"/>
      <c r="N34" s="288"/>
    </row>
    <row r="35" spans="1:14" s="283" customFormat="1" ht="15.75">
      <c r="A35" s="281" t="s">
        <v>5502</v>
      </c>
      <c r="B35" s="282"/>
      <c r="D35" s="284"/>
      <c r="E35" s="285">
        <v>1</v>
      </c>
      <c r="F35" s="268"/>
      <c r="G35" s="286"/>
      <c r="H35" s="287"/>
      <c r="I35" s="147">
        <v>4.1</v>
      </c>
      <c r="J35" s="275"/>
      <c r="K35" s="108"/>
      <c r="L35" s="284"/>
      <c r="M35" s="284"/>
      <c r="N35" s="288"/>
    </row>
    <row r="36" spans="1:14" s="283" customFormat="1" ht="15.75">
      <c r="A36" s="281" t="s">
        <v>5503</v>
      </c>
      <c r="B36" s="282"/>
      <c r="D36" s="284"/>
      <c r="E36" s="285">
        <v>1</v>
      </c>
      <c r="F36" s="268"/>
      <c r="G36" s="286"/>
      <c r="H36" s="287"/>
      <c r="I36" s="147">
        <v>13.7</v>
      </c>
      <c r="J36" s="275"/>
      <c r="K36" s="108"/>
      <c r="L36" s="284"/>
      <c r="M36" s="284"/>
      <c r="N36" s="288"/>
    </row>
    <row r="37" spans="1:14" ht="15.75">
      <c r="A37" s="254" t="s">
        <v>5504</v>
      </c>
      <c r="D37" s="276"/>
      <c r="E37" s="277">
        <v>1</v>
      </c>
      <c r="F37" s="268"/>
      <c r="G37" s="278"/>
      <c r="H37" s="279"/>
      <c r="I37" s="274">
        <v>18.9</v>
      </c>
      <c r="K37" s="69" t="s">
        <v>5505</v>
      </c>
      <c r="L37" s="276"/>
      <c r="M37" s="276"/>
      <c r="N37" s="280"/>
    </row>
    <row r="38" spans="1:14" ht="15.75">
      <c r="A38" s="254" t="s">
        <v>5506</v>
      </c>
      <c r="D38" s="276"/>
      <c r="E38" s="277">
        <v>1</v>
      </c>
      <c r="F38" s="268"/>
      <c r="G38" s="278"/>
      <c r="H38" s="279"/>
      <c r="I38" s="274">
        <v>78.4</v>
      </c>
      <c r="K38" s="69"/>
      <c r="L38" s="276"/>
      <c r="M38" s="276"/>
      <c r="N38" s="280"/>
    </row>
    <row r="39" spans="1:14" ht="15.75">
      <c r="A39" s="254" t="s">
        <v>5507</v>
      </c>
      <c r="D39" s="276"/>
      <c r="E39" s="277">
        <v>1</v>
      </c>
      <c r="F39" s="268"/>
      <c r="G39" s="278"/>
      <c r="H39" s="279"/>
      <c r="I39" s="274">
        <v>60</v>
      </c>
      <c r="K39" s="69"/>
      <c r="L39" s="276"/>
      <c r="M39" s="276"/>
      <c r="N39" s="280"/>
    </row>
    <row r="40" spans="1:14" ht="15.75">
      <c r="A40" s="254" t="s">
        <v>5508</v>
      </c>
      <c r="D40" s="276"/>
      <c r="E40" s="277">
        <v>1</v>
      </c>
      <c r="F40" s="268"/>
      <c r="G40" s="278"/>
      <c r="H40" s="279"/>
      <c r="I40" s="274">
        <v>29.8</v>
      </c>
      <c r="K40" s="69"/>
      <c r="L40" s="276"/>
      <c r="M40" s="276"/>
      <c r="N40" s="280"/>
    </row>
    <row r="41" spans="1:14" ht="15.75">
      <c r="A41" s="254" t="s">
        <v>5509</v>
      </c>
      <c r="D41" s="276"/>
      <c r="E41" s="277">
        <v>1</v>
      </c>
      <c r="F41" s="268"/>
      <c r="G41" s="278"/>
      <c r="H41" s="279"/>
      <c r="I41" s="274">
        <v>32.4</v>
      </c>
      <c r="K41" s="69" t="s">
        <v>5510</v>
      </c>
      <c r="L41" s="276"/>
      <c r="M41" s="276"/>
      <c r="N41" s="280"/>
    </row>
    <row r="42" spans="1:14" ht="20.25" customHeight="1">
      <c r="A42" s="662" t="s">
        <v>3440</v>
      </c>
      <c r="B42" s="663"/>
      <c r="C42" s="199"/>
      <c r="D42" s="276"/>
      <c r="E42" s="277"/>
      <c r="F42" s="268"/>
      <c r="G42" s="278"/>
      <c r="H42" s="279"/>
      <c r="K42" s="69"/>
      <c r="L42" s="293" t="s">
        <v>5511</v>
      </c>
      <c r="M42" s="276"/>
      <c r="N42" s="280"/>
    </row>
    <row r="43" spans="1:14" ht="15.75">
      <c r="A43" s="254" t="s">
        <v>5512</v>
      </c>
      <c r="D43" s="276"/>
      <c r="E43" s="277">
        <v>1</v>
      </c>
      <c r="F43" s="268"/>
      <c r="G43" s="278"/>
      <c r="H43" s="279"/>
      <c r="I43" s="274">
        <v>72.5</v>
      </c>
      <c r="K43" s="69"/>
      <c r="L43" s="276"/>
      <c r="M43" s="276"/>
      <c r="N43" s="280"/>
    </row>
    <row r="44" spans="1:14" ht="15.75">
      <c r="A44" s="254" t="s">
        <v>5513</v>
      </c>
      <c r="D44" s="276"/>
      <c r="E44" s="277">
        <v>1</v>
      </c>
      <c r="F44" s="268"/>
      <c r="G44" s="278"/>
      <c r="H44" s="279"/>
      <c r="I44" s="274">
        <v>118</v>
      </c>
      <c r="K44" s="69"/>
      <c r="L44" s="276"/>
      <c r="M44" s="276"/>
      <c r="N44" s="280"/>
    </row>
    <row r="45" spans="1:14" ht="15.75">
      <c r="A45" s="254" t="s">
        <v>5514</v>
      </c>
      <c r="D45" s="276"/>
      <c r="E45" s="277">
        <v>1</v>
      </c>
      <c r="F45" s="268"/>
      <c r="G45" s="278"/>
      <c r="H45" s="279"/>
      <c r="I45" s="274">
        <v>36</v>
      </c>
      <c r="K45" s="69"/>
      <c r="L45" s="276"/>
      <c r="M45" s="276"/>
      <c r="N45" s="280"/>
    </row>
    <row r="46" spans="1:14" ht="15.75">
      <c r="A46" s="254" t="s">
        <v>5515</v>
      </c>
      <c r="D46" s="276"/>
      <c r="E46" s="277">
        <v>1</v>
      </c>
      <c r="F46" s="268"/>
      <c r="G46" s="278"/>
      <c r="H46" s="279"/>
      <c r="I46" s="274">
        <v>34.2</v>
      </c>
      <c r="K46" s="69"/>
      <c r="L46" s="276"/>
      <c r="M46" s="276"/>
      <c r="N46" s="280"/>
    </row>
    <row r="47" spans="1:14" ht="15.75">
      <c r="A47" s="254" t="s">
        <v>5516</v>
      </c>
      <c r="D47" s="276"/>
      <c r="E47" s="277">
        <v>1</v>
      </c>
      <c r="F47" s="268"/>
      <c r="G47" s="278"/>
      <c r="H47" s="279"/>
      <c r="I47" s="274">
        <v>95.7</v>
      </c>
      <c r="K47" s="69"/>
      <c r="L47" s="276"/>
      <c r="M47" s="276"/>
      <c r="N47" s="280"/>
    </row>
    <row r="48" spans="1:14" s="8" customFormat="1" ht="15.75">
      <c r="A48" s="159" t="s">
        <v>5517</v>
      </c>
      <c r="B48" s="269"/>
      <c r="C48" s="270"/>
      <c r="D48" s="289"/>
      <c r="E48" s="200"/>
      <c r="F48" s="268">
        <v>1</v>
      </c>
      <c r="G48" s="290"/>
      <c r="H48" s="291"/>
      <c r="I48" s="259"/>
      <c r="J48" s="275">
        <v>14.7</v>
      </c>
      <c r="K48" s="166"/>
      <c r="L48" s="289"/>
      <c r="M48" s="289"/>
      <c r="N48" s="292"/>
    </row>
    <row r="49" spans="1:14" ht="15.75">
      <c r="A49" s="254" t="s">
        <v>5518</v>
      </c>
      <c r="D49" s="276"/>
      <c r="E49" s="277">
        <v>1</v>
      </c>
      <c r="F49" s="268"/>
      <c r="G49" s="278"/>
      <c r="H49" s="279"/>
      <c r="I49" s="274">
        <v>89.3</v>
      </c>
      <c r="K49" s="69"/>
      <c r="L49" s="276"/>
      <c r="M49" s="276"/>
      <c r="N49" s="280"/>
    </row>
    <row r="50" spans="1:14" ht="15.75">
      <c r="A50" s="254" t="s">
        <v>5519</v>
      </c>
      <c r="D50" s="276"/>
      <c r="E50" s="277">
        <v>1</v>
      </c>
      <c r="F50" s="268"/>
      <c r="G50" s="278"/>
      <c r="H50" s="279"/>
      <c r="I50" s="274">
        <v>44</v>
      </c>
      <c r="K50" s="69"/>
      <c r="L50" s="276"/>
      <c r="M50" s="276"/>
      <c r="N50" s="280"/>
    </row>
    <row r="51" spans="1:14" ht="15.75">
      <c r="A51" s="254" t="s">
        <v>5520</v>
      </c>
      <c r="D51" s="276"/>
      <c r="E51" s="277">
        <v>1</v>
      </c>
      <c r="F51" s="268"/>
      <c r="G51" s="278"/>
      <c r="H51" s="279"/>
      <c r="I51" s="274">
        <v>14.31</v>
      </c>
      <c r="K51" s="69"/>
      <c r="L51" s="276"/>
      <c r="M51" s="276"/>
      <c r="N51" s="280"/>
    </row>
    <row r="52" spans="1:14" ht="15.75">
      <c r="A52" s="254" t="s">
        <v>5521</v>
      </c>
      <c r="D52" s="276"/>
      <c r="E52" s="277">
        <v>1</v>
      </c>
      <c r="F52" s="268"/>
      <c r="G52" s="278"/>
      <c r="H52" s="279"/>
      <c r="I52" s="274">
        <v>30.6</v>
      </c>
      <c r="K52" s="69"/>
      <c r="L52" s="276"/>
      <c r="M52" s="276"/>
      <c r="N52" s="280"/>
    </row>
    <row r="53" spans="1:14" ht="15.75">
      <c r="A53" s="254" t="s">
        <v>5522</v>
      </c>
      <c r="D53" s="276"/>
      <c r="E53" s="277">
        <v>1</v>
      </c>
      <c r="F53" s="268"/>
      <c r="G53" s="278"/>
      <c r="H53" s="279"/>
      <c r="I53" s="274">
        <v>32.31</v>
      </c>
      <c r="K53" s="69"/>
      <c r="L53" s="276"/>
      <c r="M53" s="276"/>
      <c r="N53" s="280"/>
    </row>
    <row r="54" spans="1:14" ht="15.75">
      <c r="A54" s="254" t="s">
        <v>5523</v>
      </c>
      <c r="D54" s="276"/>
      <c r="E54" s="277">
        <v>1</v>
      </c>
      <c r="F54" s="268"/>
      <c r="G54" s="278"/>
      <c r="H54" s="279"/>
      <c r="I54" s="274">
        <v>25.54</v>
      </c>
      <c r="K54" s="69"/>
      <c r="L54" s="276"/>
      <c r="M54" s="276"/>
      <c r="N54" s="280"/>
    </row>
    <row r="55" spans="1:14" ht="15.75">
      <c r="A55" s="254" t="s">
        <v>5524</v>
      </c>
      <c r="D55" s="276"/>
      <c r="E55" s="277">
        <v>1</v>
      </c>
      <c r="F55" s="268"/>
      <c r="G55" s="278"/>
      <c r="H55" s="279"/>
      <c r="I55" s="274">
        <v>103.95</v>
      </c>
      <c r="K55" s="69"/>
      <c r="L55" s="276"/>
      <c r="M55" s="276"/>
      <c r="N55" s="280"/>
    </row>
    <row r="56" spans="1:14" s="283" customFormat="1" ht="15.75">
      <c r="A56" s="281" t="s">
        <v>5525</v>
      </c>
      <c r="B56" s="282"/>
      <c r="D56" s="284"/>
      <c r="E56" s="285">
        <v>1</v>
      </c>
      <c r="F56" s="268"/>
      <c r="G56" s="286"/>
      <c r="H56" s="287"/>
      <c r="I56" s="147">
        <v>2.3</v>
      </c>
      <c r="J56" s="275"/>
      <c r="K56" s="108"/>
      <c r="L56" s="284"/>
      <c r="M56" s="284"/>
      <c r="N56" s="288"/>
    </row>
    <row r="57" spans="1:14" ht="15.75">
      <c r="A57" s="254" t="s">
        <v>5526</v>
      </c>
      <c r="D57" s="276"/>
      <c r="E57" s="277">
        <v>1</v>
      </c>
      <c r="F57" s="268"/>
      <c r="G57" s="278"/>
      <c r="H57" s="279"/>
      <c r="I57" s="274">
        <v>76.5</v>
      </c>
      <c r="K57" s="69"/>
      <c r="L57" s="276"/>
      <c r="M57" s="276"/>
      <c r="N57" s="280"/>
    </row>
    <row r="58" spans="1:14" ht="15.75">
      <c r="A58" s="254" t="s">
        <v>5527</v>
      </c>
      <c r="D58" s="276"/>
      <c r="E58" s="277">
        <v>1</v>
      </c>
      <c r="F58" s="268"/>
      <c r="G58" s="278"/>
      <c r="H58" s="279"/>
      <c r="I58" s="274">
        <v>108</v>
      </c>
      <c r="K58" s="69"/>
      <c r="L58" s="276"/>
      <c r="M58" s="276"/>
      <c r="N58" s="280"/>
    </row>
    <row r="59" spans="1:14" ht="15.75">
      <c r="A59" s="254" t="s">
        <v>5528</v>
      </c>
      <c r="D59" s="276"/>
      <c r="E59" s="277">
        <v>1</v>
      </c>
      <c r="F59" s="268"/>
      <c r="G59" s="278"/>
      <c r="H59" s="279"/>
      <c r="I59" s="274">
        <v>60.5</v>
      </c>
      <c r="K59" s="69"/>
      <c r="L59" s="276"/>
      <c r="M59" s="276"/>
      <c r="N59" s="280"/>
    </row>
    <row r="60" spans="1:14" ht="15.75">
      <c r="A60" s="159" t="s">
        <v>5529</v>
      </c>
      <c r="D60" s="276"/>
      <c r="E60" s="277"/>
      <c r="F60" s="268">
        <v>1</v>
      </c>
      <c r="G60" s="278"/>
      <c r="H60" s="279"/>
      <c r="I60" s="98"/>
      <c r="J60" s="275">
        <v>5.4</v>
      </c>
      <c r="K60" s="69"/>
      <c r="L60" s="294" t="s">
        <v>5455</v>
      </c>
      <c r="M60" s="276"/>
      <c r="N60" s="280"/>
    </row>
    <row r="61" spans="1:14" ht="15.75">
      <c r="A61" s="254" t="s">
        <v>5530</v>
      </c>
      <c r="B61" s="295"/>
      <c r="C61" s="297"/>
      <c r="D61" s="276" t="s">
        <v>5531</v>
      </c>
      <c r="E61" s="277">
        <v>1</v>
      </c>
      <c r="F61" s="298"/>
      <c r="G61" s="278"/>
      <c r="H61" s="279"/>
      <c r="I61" s="274">
        <v>78.3</v>
      </c>
      <c r="K61" s="69" t="s">
        <v>5532</v>
      </c>
      <c r="L61" s="299"/>
      <c r="M61" s="276"/>
      <c r="N61" s="280"/>
    </row>
    <row r="62" spans="1:14" ht="15.75">
      <c r="A62" s="254" t="s">
        <v>5533</v>
      </c>
      <c r="D62" s="276"/>
      <c r="E62" s="277">
        <v>1</v>
      </c>
      <c r="F62" s="268"/>
      <c r="G62" s="278"/>
      <c r="H62" s="279"/>
      <c r="I62" s="274">
        <v>60</v>
      </c>
      <c r="K62" s="69"/>
      <c r="L62" s="294"/>
      <c r="M62" s="276"/>
      <c r="N62" s="280"/>
    </row>
    <row r="63" spans="1:14" ht="15.75">
      <c r="A63" s="254" t="s">
        <v>5534</v>
      </c>
      <c r="D63" s="276"/>
      <c r="E63" s="277">
        <v>1</v>
      </c>
      <c r="F63" s="268"/>
      <c r="G63" s="278"/>
      <c r="H63" s="279"/>
      <c r="I63" s="274">
        <v>88</v>
      </c>
      <c r="K63" s="69"/>
      <c r="L63" s="294"/>
      <c r="M63" s="276"/>
      <c r="N63" s="280"/>
    </row>
    <row r="64" spans="1:14" s="283" customFormat="1" ht="15.75">
      <c r="A64" s="281" t="s">
        <v>5535</v>
      </c>
      <c r="B64" s="282"/>
      <c r="D64" s="284"/>
      <c r="E64" s="285">
        <v>1</v>
      </c>
      <c r="F64" s="268"/>
      <c r="G64" s="286"/>
      <c r="H64" s="287"/>
      <c r="I64" s="147">
        <v>6</v>
      </c>
      <c r="J64" s="275"/>
      <c r="K64" s="108"/>
      <c r="L64" s="300"/>
      <c r="M64" s="284"/>
      <c r="N64" s="288"/>
    </row>
    <row r="65" spans="1:14" s="283" customFormat="1" ht="15.75">
      <c r="A65" s="281" t="s">
        <v>5536</v>
      </c>
      <c r="B65" s="282"/>
      <c r="D65" s="284"/>
      <c r="E65" s="285">
        <v>1</v>
      </c>
      <c r="F65" s="268"/>
      <c r="G65" s="286"/>
      <c r="H65" s="287"/>
      <c r="I65" s="147">
        <v>5.4</v>
      </c>
      <c r="J65" s="275"/>
      <c r="K65" s="108"/>
      <c r="L65" s="300"/>
      <c r="M65" s="284"/>
      <c r="N65" s="288"/>
    </row>
    <row r="66" spans="1:14" ht="15.75">
      <c r="A66" s="254" t="s">
        <v>5537</v>
      </c>
      <c r="D66" s="276"/>
      <c r="E66" s="277">
        <v>1</v>
      </c>
      <c r="F66" s="268"/>
      <c r="G66" s="278"/>
      <c r="H66" s="279"/>
      <c r="I66" s="274">
        <v>15.1</v>
      </c>
      <c r="K66" s="69"/>
      <c r="L66" s="294"/>
      <c r="M66" s="276"/>
      <c r="N66" s="280"/>
    </row>
    <row r="67" spans="1:14" ht="15.75">
      <c r="A67" s="254" t="s">
        <v>5538</v>
      </c>
      <c r="D67" s="276"/>
      <c r="E67" s="277">
        <v>1</v>
      </c>
      <c r="F67" s="268"/>
      <c r="G67" s="278"/>
      <c r="H67" s="279"/>
      <c r="I67" s="274">
        <v>81</v>
      </c>
      <c r="K67" s="69"/>
      <c r="L67" s="294"/>
      <c r="M67" s="276"/>
      <c r="N67" s="280"/>
    </row>
    <row r="68" spans="1:14" ht="15.75">
      <c r="A68" s="254" t="s">
        <v>5539</v>
      </c>
      <c r="D68" s="276"/>
      <c r="E68" s="277">
        <v>1</v>
      </c>
      <c r="F68" s="268"/>
      <c r="G68" s="278"/>
      <c r="H68" s="279"/>
      <c r="I68" s="274">
        <v>63.72</v>
      </c>
      <c r="K68" s="69"/>
      <c r="L68" s="294"/>
      <c r="M68" s="276"/>
      <c r="N68" s="280"/>
    </row>
    <row r="69" spans="1:14" ht="15.75">
      <c r="A69" s="254" t="s">
        <v>5540</v>
      </c>
      <c r="D69" s="276"/>
      <c r="E69" s="277">
        <v>1</v>
      </c>
      <c r="F69" s="268"/>
      <c r="G69" s="278"/>
      <c r="H69" s="279"/>
      <c r="I69" s="274">
        <v>41.4</v>
      </c>
      <c r="K69" s="69"/>
      <c r="L69" s="294"/>
      <c r="M69" s="276"/>
      <c r="N69" s="280"/>
    </row>
    <row r="70" spans="1:14" ht="15.75">
      <c r="A70" s="254" t="s">
        <v>5541</v>
      </c>
      <c r="D70" s="276"/>
      <c r="E70" s="277">
        <v>1</v>
      </c>
      <c r="F70" s="268"/>
      <c r="G70" s="278"/>
      <c r="H70" s="279"/>
      <c r="I70" s="274">
        <v>36</v>
      </c>
      <c r="K70" s="69"/>
      <c r="L70" s="294"/>
      <c r="M70" s="276"/>
      <c r="N70" s="280"/>
    </row>
    <row r="71" spans="1:14" ht="15.75">
      <c r="A71" s="254" t="s">
        <v>5542</v>
      </c>
      <c r="D71" s="276"/>
      <c r="E71" s="277">
        <v>1</v>
      </c>
      <c r="F71" s="268"/>
      <c r="G71" s="278"/>
      <c r="H71" s="279"/>
      <c r="I71" s="274">
        <v>120</v>
      </c>
      <c r="K71" s="69"/>
      <c r="L71" s="294"/>
      <c r="M71" s="276"/>
      <c r="N71" s="280"/>
    </row>
    <row r="72" spans="1:14" ht="15.75">
      <c r="A72" s="254" t="s">
        <v>5543</v>
      </c>
      <c r="D72" s="276"/>
      <c r="E72" s="277">
        <v>1</v>
      </c>
      <c r="F72" s="268"/>
      <c r="G72" s="278"/>
      <c r="H72" s="279"/>
      <c r="I72" s="274">
        <v>72</v>
      </c>
      <c r="K72" s="69"/>
      <c r="L72" s="294"/>
      <c r="M72" s="276"/>
      <c r="N72" s="280"/>
    </row>
    <row r="73" spans="1:14" ht="15.75">
      <c r="A73" s="254" t="s">
        <v>5544</v>
      </c>
      <c r="D73" s="276"/>
      <c r="E73" s="277">
        <v>1</v>
      </c>
      <c r="F73" s="268"/>
      <c r="G73" s="278"/>
      <c r="H73" s="279"/>
      <c r="I73" s="274">
        <v>16.8</v>
      </c>
      <c r="K73" s="69"/>
      <c r="L73" s="294"/>
      <c r="M73" s="276"/>
      <c r="N73" s="280"/>
    </row>
    <row r="74" spans="1:14" ht="15.75">
      <c r="A74" s="254" t="s">
        <v>5545</v>
      </c>
      <c r="D74" s="276"/>
      <c r="E74" s="277">
        <v>1</v>
      </c>
      <c r="F74" s="268"/>
      <c r="G74" s="278"/>
      <c r="H74" s="279"/>
      <c r="I74" s="274">
        <v>155</v>
      </c>
      <c r="K74" s="69"/>
      <c r="L74" s="294"/>
      <c r="M74" s="276"/>
      <c r="N74" s="280"/>
    </row>
    <row r="75" spans="1:14" ht="15.75">
      <c r="A75" s="254" t="s">
        <v>5546</v>
      </c>
      <c r="D75" s="276"/>
      <c r="E75" s="277">
        <v>1</v>
      </c>
      <c r="F75" s="268"/>
      <c r="G75" s="278"/>
      <c r="H75" s="279"/>
      <c r="I75" s="274">
        <v>35</v>
      </c>
      <c r="K75" s="69"/>
      <c r="L75" s="294"/>
      <c r="M75" s="276"/>
      <c r="N75" s="280"/>
    </row>
    <row r="76" spans="1:14" ht="15.75">
      <c r="A76" s="254" t="s">
        <v>5547</v>
      </c>
      <c r="D76" s="276"/>
      <c r="E76" s="277">
        <v>1</v>
      </c>
      <c r="F76" s="268"/>
      <c r="G76" s="278"/>
      <c r="H76" s="279"/>
      <c r="I76" s="274">
        <v>10</v>
      </c>
      <c r="K76" s="69"/>
      <c r="L76" s="294"/>
      <c r="M76" s="276"/>
      <c r="N76" s="280"/>
    </row>
    <row r="77" spans="1:14" ht="15.75">
      <c r="A77" s="254" t="s">
        <v>5548</v>
      </c>
      <c r="D77" s="276"/>
      <c r="E77" s="277">
        <v>1</v>
      </c>
      <c r="F77" s="268"/>
      <c r="G77" s="278"/>
      <c r="H77" s="279"/>
      <c r="I77" s="274">
        <v>19.8</v>
      </c>
      <c r="K77" s="69"/>
      <c r="L77" s="294"/>
      <c r="M77" s="276"/>
      <c r="N77" s="280"/>
    </row>
    <row r="78" spans="1:14" ht="15.75">
      <c r="A78" s="254" t="s">
        <v>5549</v>
      </c>
      <c r="D78" s="276"/>
      <c r="E78" s="277">
        <v>1</v>
      </c>
      <c r="F78" s="268"/>
      <c r="G78" s="278" t="s">
        <v>5550</v>
      </c>
      <c r="H78" s="279"/>
      <c r="I78" s="274">
        <v>19.2</v>
      </c>
      <c r="K78" s="69" t="s">
        <v>5551</v>
      </c>
      <c r="L78" s="294"/>
      <c r="M78" s="276"/>
      <c r="N78" s="280"/>
    </row>
    <row r="79" spans="1:14" s="283" customFormat="1" ht="15.75">
      <c r="A79" s="281" t="s">
        <v>5552</v>
      </c>
      <c r="B79" s="282"/>
      <c r="D79" s="284"/>
      <c r="E79" s="285">
        <v>1</v>
      </c>
      <c r="F79" s="268"/>
      <c r="G79" s="286"/>
      <c r="H79" s="287"/>
      <c r="I79" s="147">
        <v>3.8</v>
      </c>
      <c r="J79" s="275"/>
      <c r="K79" s="108"/>
      <c r="L79" s="300"/>
      <c r="M79" s="284"/>
      <c r="N79" s="288"/>
    </row>
    <row r="80" spans="1:14" ht="15.75">
      <c r="A80" s="254" t="s">
        <v>5553</v>
      </c>
      <c r="D80" s="276"/>
      <c r="E80" s="277">
        <v>1</v>
      </c>
      <c r="F80" s="268"/>
      <c r="G80" s="278"/>
      <c r="H80" s="279"/>
      <c r="I80" s="274">
        <v>90</v>
      </c>
      <c r="K80" s="69"/>
      <c r="L80" s="294"/>
      <c r="M80" s="276"/>
      <c r="N80" s="280"/>
    </row>
    <row r="81" spans="1:14" ht="15.75">
      <c r="A81" s="254" t="s">
        <v>5554</v>
      </c>
      <c r="D81" s="276"/>
      <c r="E81" s="277">
        <v>1</v>
      </c>
      <c r="F81" s="268"/>
      <c r="G81" s="278"/>
      <c r="H81" s="279"/>
      <c r="I81" s="274">
        <v>37.85</v>
      </c>
      <c r="K81" s="69"/>
      <c r="L81" s="294"/>
      <c r="M81" s="276"/>
      <c r="N81" s="280"/>
    </row>
    <row r="82" spans="1:14" s="283" customFormat="1" ht="15.75">
      <c r="A82" s="281" t="s">
        <v>5555</v>
      </c>
      <c r="B82" s="282"/>
      <c r="D82" s="284"/>
      <c r="E82" s="285">
        <v>1</v>
      </c>
      <c r="F82" s="268"/>
      <c r="G82" s="286"/>
      <c r="H82" s="287"/>
      <c r="I82" s="147">
        <v>6.9</v>
      </c>
      <c r="J82" s="275"/>
      <c r="K82" s="108"/>
      <c r="L82" s="300"/>
      <c r="M82" s="284"/>
      <c r="N82" s="288"/>
    </row>
    <row r="83" spans="1:14" ht="15.75">
      <c r="A83" s="254" t="s">
        <v>5556</v>
      </c>
      <c r="D83" s="276"/>
      <c r="E83" s="277">
        <v>1</v>
      </c>
      <c r="F83" s="268"/>
      <c r="G83" s="278"/>
      <c r="H83" s="279"/>
      <c r="I83" s="274" t="s">
        <v>5489</v>
      </c>
      <c r="K83" s="69"/>
      <c r="L83" s="294"/>
      <c r="M83" s="276"/>
      <c r="N83" s="280"/>
    </row>
    <row r="84" spans="1:14" ht="15.75">
      <c r="A84" s="254" t="s">
        <v>5557</v>
      </c>
      <c r="D84" s="276"/>
      <c r="E84" s="277">
        <v>1</v>
      </c>
      <c r="F84" s="268"/>
      <c r="G84" s="278"/>
      <c r="H84" s="279"/>
      <c r="I84" s="274">
        <v>136.4</v>
      </c>
      <c r="K84" s="69"/>
      <c r="L84" s="294"/>
      <c r="M84" s="276"/>
      <c r="N84" s="280"/>
    </row>
    <row r="85" spans="1:14" ht="15.75">
      <c r="A85" s="254" t="s">
        <v>5558</v>
      </c>
      <c r="D85" s="276"/>
      <c r="E85" s="277">
        <v>1</v>
      </c>
      <c r="F85" s="268"/>
      <c r="G85" s="278"/>
      <c r="H85" s="279"/>
      <c r="I85" s="274">
        <v>21.67</v>
      </c>
      <c r="K85" s="69"/>
      <c r="L85" s="294"/>
      <c r="M85" s="276"/>
      <c r="N85" s="280"/>
    </row>
    <row r="86" spans="1:14" s="283" customFormat="1" ht="15.75">
      <c r="A86" s="281" t="s">
        <v>5559</v>
      </c>
      <c r="B86" s="282"/>
      <c r="D86" s="284"/>
      <c r="E86" s="285">
        <v>1</v>
      </c>
      <c r="F86" s="268"/>
      <c r="G86" s="286"/>
      <c r="H86" s="287"/>
      <c r="I86" s="147">
        <v>4.1</v>
      </c>
      <c r="J86" s="275"/>
      <c r="K86" s="108"/>
      <c r="L86" s="300"/>
      <c r="M86" s="284"/>
      <c r="N86" s="288"/>
    </row>
    <row r="87" spans="1:14" s="283" customFormat="1" ht="15.75">
      <c r="A87" s="281" t="s">
        <v>5560</v>
      </c>
      <c r="B87" s="282"/>
      <c r="D87" s="284"/>
      <c r="E87" s="285">
        <v>1</v>
      </c>
      <c r="F87" s="268"/>
      <c r="G87" s="286"/>
      <c r="H87" s="287"/>
      <c r="I87" s="147">
        <v>5.6</v>
      </c>
      <c r="J87" s="275"/>
      <c r="K87" s="108"/>
      <c r="L87" s="300"/>
      <c r="M87" s="284"/>
      <c r="N87" s="288"/>
    </row>
    <row r="88" spans="1:14" s="283" customFormat="1" ht="15.75">
      <c r="A88" s="281" t="s">
        <v>5561</v>
      </c>
      <c r="B88" s="282"/>
      <c r="D88" s="284"/>
      <c r="E88" s="285">
        <v>1</v>
      </c>
      <c r="F88" s="268"/>
      <c r="G88" s="286"/>
      <c r="H88" s="287"/>
      <c r="I88" s="147">
        <v>28.6</v>
      </c>
      <c r="J88" s="275"/>
      <c r="K88" s="108"/>
      <c r="L88" s="300"/>
      <c r="M88" s="284"/>
      <c r="N88" s="288"/>
    </row>
    <row r="89" spans="1:14" s="283" customFormat="1" ht="15.75">
      <c r="A89" s="281" t="s">
        <v>5562</v>
      </c>
      <c r="B89" s="282"/>
      <c r="D89" s="284"/>
      <c r="E89" s="285">
        <v>1</v>
      </c>
      <c r="F89" s="268"/>
      <c r="G89" s="286"/>
      <c r="H89" s="287"/>
      <c r="I89" s="147">
        <v>0.9</v>
      </c>
      <c r="J89" s="275"/>
      <c r="K89" s="108"/>
      <c r="L89" s="300"/>
      <c r="M89" s="284"/>
      <c r="N89" s="288"/>
    </row>
    <row r="90" spans="1:14" s="283" customFormat="1" ht="15.75">
      <c r="A90" s="281" t="s">
        <v>5563</v>
      </c>
      <c r="B90" s="282"/>
      <c r="D90" s="284"/>
      <c r="E90" s="285">
        <v>1</v>
      </c>
      <c r="F90" s="268"/>
      <c r="G90" s="286"/>
      <c r="H90" s="287"/>
      <c r="I90" s="147">
        <v>13</v>
      </c>
      <c r="J90" s="275"/>
      <c r="K90" s="108"/>
      <c r="L90" s="300"/>
      <c r="M90" s="284"/>
      <c r="N90" s="288"/>
    </row>
    <row r="91" spans="1:14" s="283" customFormat="1" ht="15.75">
      <c r="A91" s="281" t="s">
        <v>5564</v>
      </c>
      <c r="B91" s="301"/>
      <c r="C91" s="302"/>
      <c r="D91" s="284" t="s">
        <v>5565</v>
      </c>
      <c r="E91" s="285">
        <v>1</v>
      </c>
      <c r="F91" s="303"/>
      <c r="G91" s="286" t="s">
        <v>5566</v>
      </c>
      <c r="H91" s="287"/>
      <c r="I91" s="147">
        <v>3.2</v>
      </c>
      <c r="J91" s="304"/>
      <c r="K91" s="108"/>
      <c r="L91" s="284"/>
      <c r="M91" s="284"/>
      <c r="N91" s="288"/>
    </row>
    <row r="92" spans="1:14" s="283" customFormat="1" ht="15.75">
      <c r="A92" s="281" t="s">
        <v>5567</v>
      </c>
      <c r="B92" s="282"/>
      <c r="D92" s="284"/>
      <c r="E92" s="285">
        <v>1</v>
      </c>
      <c r="F92" s="268"/>
      <c r="G92" s="286"/>
      <c r="H92" s="287"/>
      <c r="I92" s="147">
        <v>3.4</v>
      </c>
      <c r="J92" s="275"/>
      <c r="K92" s="108"/>
      <c r="L92" s="300"/>
      <c r="M92" s="284"/>
      <c r="N92" s="288"/>
    </row>
    <row r="93" spans="1:14" s="283" customFormat="1" ht="15.75">
      <c r="A93" s="281" t="s">
        <v>5568</v>
      </c>
      <c r="B93" s="282"/>
      <c r="D93" s="284"/>
      <c r="E93" s="285">
        <v>1</v>
      </c>
      <c r="F93" s="268"/>
      <c r="G93" s="286"/>
      <c r="H93" s="287"/>
      <c r="I93" s="147">
        <v>8.4</v>
      </c>
      <c r="J93" s="275"/>
      <c r="K93" s="108"/>
      <c r="L93" s="300"/>
      <c r="M93" s="284"/>
      <c r="N93" s="288"/>
    </row>
    <row r="94" spans="1:14" s="283" customFormat="1" ht="15.75">
      <c r="A94" s="281" t="s">
        <v>5569</v>
      </c>
      <c r="B94" s="282"/>
      <c r="D94" s="284"/>
      <c r="E94" s="285">
        <v>1</v>
      </c>
      <c r="F94" s="268"/>
      <c r="G94" s="286"/>
      <c r="H94" s="287"/>
      <c r="I94" s="147">
        <v>9.8</v>
      </c>
      <c r="J94" s="275"/>
      <c r="K94" s="108"/>
      <c r="L94" s="300"/>
      <c r="M94" s="284"/>
      <c r="N94" s="288"/>
    </row>
    <row r="95" spans="1:14" s="8" customFormat="1" ht="15.75">
      <c r="A95" s="281" t="s">
        <v>5570</v>
      </c>
      <c r="B95" s="305"/>
      <c r="D95" s="289"/>
      <c r="E95" s="285">
        <v>1</v>
      </c>
      <c r="F95" s="268"/>
      <c r="G95" s="290"/>
      <c r="H95" s="291"/>
      <c r="I95" s="306">
        <v>3.9</v>
      </c>
      <c r="J95" s="275"/>
      <c r="K95" s="166"/>
      <c r="L95" s="294"/>
      <c r="M95" s="289"/>
      <c r="N95" s="292"/>
    </row>
    <row r="96" spans="1:14" s="283" customFormat="1" ht="15.75">
      <c r="A96" s="281" t="s">
        <v>5571</v>
      </c>
      <c r="B96" s="282"/>
      <c r="D96" s="284"/>
      <c r="E96" s="285">
        <v>1</v>
      </c>
      <c r="F96" s="268"/>
      <c r="G96" s="286"/>
      <c r="H96" s="287"/>
      <c r="I96" s="147">
        <v>3.3</v>
      </c>
      <c r="J96" s="275"/>
      <c r="K96" s="108"/>
      <c r="L96" s="300"/>
      <c r="M96" s="284"/>
      <c r="N96" s="288"/>
    </row>
    <row r="97" spans="1:14" s="283" customFormat="1" ht="15.75">
      <c r="A97" s="281" t="s">
        <v>5572</v>
      </c>
      <c r="B97" s="282"/>
      <c r="D97" s="284"/>
      <c r="E97" s="285">
        <v>1</v>
      </c>
      <c r="F97" s="268"/>
      <c r="G97" s="286"/>
      <c r="H97" s="287"/>
      <c r="I97" s="147">
        <v>1.4</v>
      </c>
      <c r="J97" s="275"/>
      <c r="K97" s="108"/>
      <c r="L97" s="300"/>
      <c r="M97" s="284"/>
      <c r="N97" s="288"/>
    </row>
    <row r="98" spans="1:14" s="283" customFormat="1" ht="15.75">
      <c r="A98" s="281" t="s">
        <v>5573</v>
      </c>
      <c r="B98" s="282"/>
      <c r="D98" s="284"/>
      <c r="E98" s="285">
        <v>1</v>
      </c>
      <c r="F98" s="268"/>
      <c r="G98" s="286"/>
      <c r="H98" s="287"/>
      <c r="I98" s="274" t="s">
        <v>5489</v>
      </c>
      <c r="J98" s="275"/>
      <c r="K98" s="108"/>
      <c r="L98" s="300"/>
      <c r="M98" s="284"/>
      <c r="N98" s="288"/>
    </row>
    <row r="99" spans="1:14" s="283" customFormat="1" ht="15.75">
      <c r="A99" s="281" t="s">
        <v>5574</v>
      </c>
      <c r="B99" s="282"/>
      <c r="D99" s="284"/>
      <c r="E99" s="285">
        <v>1</v>
      </c>
      <c r="F99" s="268"/>
      <c r="G99" s="286"/>
      <c r="H99" s="287"/>
      <c r="I99" s="147">
        <v>8.6</v>
      </c>
      <c r="J99" s="275"/>
      <c r="K99" s="108"/>
      <c r="L99" s="300"/>
      <c r="M99" s="284"/>
      <c r="N99" s="288"/>
    </row>
    <row r="100" spans="1:14" s="283" customFormat="1" ht="15.75">
      <c r="A100" s="281" t="s">
        <v>5575</v>
      </c>
      <c r="B100" s="282"/>
      <c r="D100" s="284"/>
      <c r="E100" s="285">
        <v>1</v>
      </c>
      <c r="F100" s="268"/>
      <c r="G100" s="286"/>
      <c r="H100" s="287"/>
      <c r="I100" s="147">
        <v>1.4</v>
      </c>
      <c r="J100" s="275"/>
      <c r="K100" s="108"/>
      <c r="L100" s="300"/>
      <c r="M100" s="284"/>
      <c r="N100" s="288"/>
    </row>
    <row r="101" spans="1:14" s="283" customFormat="1" ht="15.75">
      <c r="A101" s="281" t="s">
        <v>5576</v>
      </c>
      <c r="B101" s="282"/>
      <c r="D101" s="284"/>
      <c r="E101" s="285">
        <v>1</v>
      </c>
      <c r="F101" s="268"/>
      <c r="G101" s="286"/>
      <c r="H101" s="287"/>
      <c r="I101" s="147">
        <v>2.7</v>
      </c>
      <c r="J101" s="275"/>
      <c r="K101" s="108"/>
      <c r="L101" s="300"/>
      <c r="M101" s="284"/>
      <c r="N101" s="288"/>
    </row>
    <row r="102" spans="1:14" s="283" customFormat="1" ht="15.75">
      <c r="A102" s="281" t="s">
        <v>5577</v>
      </c>
      <c r="B102" s="282"/>
      <c r="D102" s="284"/>
      <c r="E102" s="285">
        <v>1</v>
      </c>
      <c r="F102" s="268"/>
      <c r="G102" s="286"/>
      <c r="H102" s="287"/>
      <c r="I102" s="147">
        <v>3.7</v>
      </c>
      <c r="J102" s="275"/>
      <c r="K102" s="108"/>
      <c r="L102" s="300"/>
      <c r="M102" s="284"/>
      <c r="N102" s="288"/>
    </row>
    <row r="103" spans="1:14" s="283" customFormat="1" ht="15.75">
      <c r="A103" s="281" t="s">
        <v>5578</v>
      </c>
      <c r="B103" s="282"/>
      <c r="D103" s="284"/>
      <c r="E103" s="285">
        <v>1</v>
      </c>
      <c r="F103" s="268"/>
      <c r="G103" s="286"/>
      <c r="H103" s="287"/>
      <c r="I103" s="147">
        <v>3.5</v>
      </c>
      <c r="J103" s="275"/>
      <c r="K103" s="108"/>
      <c r="L103" s="300"/>
      <c r="M103" s="284"/>
      <c r="N103" s="288"/>
    </row>
    <row r="104" spans="1:14" s="283" customFormat="1" ht="15.75">
      <c r="A104" s="281" t="s">
        <v>5579</v>
      </c>
      <c r="B104" s="282"/>
      <c r="D104" s="284" t="s">
        <v>5580</v>
      </c>
      <c r="E104" s="285">
        <v>1</v>
      </c>
      <c r="F104" s="268"/>
      <c r="G104" s="286" t="s">
        <v>5581</v>
      </c>
      <c r="H104" s="287"/>
      <c r="I104" s="147">
        <v>2.7</v>
      </c>
      <c r="J104" s="275"/>
      <c r="K104" s="108" t="s">
        <v>5582</v>
      </c>
      <c r="L104" s="300"/>
      <c r="M104" s="284"/>
      <c r="N104" s="288" t="s">
        <v>5583</v>
      </c>
    </row>
    <row r="105" spans="1:14" s="283" customFormat="1" ht="15.75">
      <c r="A105" s="281" t="s">
        <v>5584</v>
      </c>
      <c r="B105" s="282"/>
      <c r="D105" s="284"/>
      <c r="E105" s="285">
        <v>1</v>
      </c>
      <c r="F105" s="268"/>
      <c r="G105" s="286"/>
      <c r="H105" s="287"/>
      <c r="I105" s="147">
        <v>2.5</v>
      </c>
      <c r="J105" s="275"/>
      <c r="K105" s="108"/>
      <c r="L105" s="300"/>
      <c r="M105" s="284"/>
      <c r="N105" s="288"/>
    </row>
    <row r="106" spans="1:14" s="283" customFormat="1" ht="15.75">
      <c r="A106" s="281" t="s">
        <v>5585</v>
      </c>
      <c r="B106" s="282"/>
      <c r="D106" s="284"/>
      <c r="E106" s="285">
        <v>1</v>
      </c>
      <c r="F106" s="268"/>
      <c r="G106" s="286"/>
      <c r="H106" s="287"/>
      <c r="I106" s="147">
        <v>1.9</v>
      </c>
      <c r="J106" s="275"/>
      <c r="K106" s="108"/>
      <c r="L106" s="300"/>
      <c r="M106" s="284"/>
      <c r="N106" s="288"/>
    </row>
    <row r="107" spans="1:14" s="283" customFormat="1" ht="15.75">
      <c r="A107" s="281" t="s">
        <v>5586</v>
      </c>
      <c r="B107" s="282"/>
      <c r="D107" s="284"/>
      <c r="E107" s="285">
        <v>1</v>
      </c>
      <c r="F107" s="268"/>
      <c r="G107" s="286"/>
      <c r="H107" s="287"/>
      <c r="I107" s="147">
        <v>1.9</v>
      </c>
      <c r="J107" s="275"/>
      <c r="K107" s="108"/>
      <c r="L107" s="300"/>
      <c r="M107" s="284"/>
      <c r="N107" s="288"/>
    </row>
    <row r="108" spans="1:14" s="283" customFormat="1" ht="15.75">
      <c r="A108" s="281" t="s">
        <v>5587</v>
      </c>
      <c r="B108" s="282"/>
      <c r="D108" s="284"/>
      <c r="E108" s="285">
        <v>1</v>
      </c>
      <c r="F108" s="268"/>
      <c r="G108" s="286"/>
      <c r="H108" s="287"/>
      <c r="I108" s="147">
        <v>2</v>
      </c>
      <c r="J108" s="275"/>
      <c r="K108" s="108"/>
      <c r="L108" s="300"/>
      <c r="M108" s="284"/>
      <c r="N108" s="288"/>
    </row>
    <row r="109" spans="1:14" s="283" customFormat="1" ht="15.75">
      <c r="A109" s="281" t="s">
        <v>5588</v>
      </c>
      <c r="B109" s="282"/>
      <c r="D109" s="284"/>
      <c r="E109" s="285">
        <v>1</v>
      </c>
      <c r="F109" s="268"/>
      <c r="G109" s="286"/>
      <c r="H109" s="287"/>
      <c r="I109" s="147">
        <v>1</v>
      </c>
      <c r="J109" s="275"/>
      <c r="K109" s="108"/>
      <c r="L109" s="300"/>
      <c r="M109" s="284"/>
      <c r="N109" s="288"/>
    </row>
    <row r="110" spans="1:14" s="283" customFormat="1" ht="15.75">
      <c r="A110" s="281" t="s">
        <v>5589</v>
      </c>
      <c r="B110" s="282"/>
      <c r="D110" s="284"/>
      <c r="E110" s="285">
        <v>1</v>
      </c>
      <c r="F110" s="268"/>
      <c r="G110" s="286"/>
      <c r="H110" s="287"/>
      <c r="I110" s="147">
        <v>2.1</v>
      </c>
      <c r="J110" s="275"/>
      <c r="K110" s="108"/>
      <c r="L110" s="300"/>
      <c r="M110" s="284"/>
      <c r="N110" s="288"/>
    </row>
    <row r="111" spans="1:14" ht="15.75">
      <c r="A111" s="159" t="s">
        <v>5590</v>
      </c>
      <c r="D111" s="276"/>
      <c r="E111" s="277"/>
      <c r="F111" s="268">
        <v>1</v>
      </c>
      <c r="G111" s="278"/>
      <c r="H111" s="279"/>
      <c r="J111" s="275">
        <v>0.9</v>
      </c>
      <c r="K111" s="65" t="s">
        <v>3442</v>
      </c>
      <c r="L111" s="294"/>
      <c r="M111" s="276"/>
      <c r="N111" s="280"/>
    </row>
    <row r="112" spans="1:14" s="283" customFormat="1" ht="15.75">
      <c r="A112" s="281" t="s">
        <v>5591</v>
      </c>
      <c r="B112" s="282"/>
      <c r="D112" s="284"/>
      <c r="E112" s="285">
        <v>1</v>
      </c>
      <c r="F112" s="268"/>
      <c r="G112" s="286"/>
      <c r="H112" s="287"/>
      <c r="I112" s="147">
        <v>3.6</v>
      </c>
      <c r="J112" s="275"/>
      <c r="K112" s="108"/>
      <c r="L112" s="300"/>
      <c r="M112" s="284"/>
      <c r="N112" s="288"/>
    </row>
    <row r="113" spans="1:14" s="8" customFormat="1" ht="15.75">
      <c r="A113" s="159" t="s">
        <v>5592</v>
      </c>
      <c r="B113" s="307"/>
      <c r="C113" s="308"/>
      <c r="D113" s="289"/>
      <c r="E113" s="200"/>
      <c r="F113" s="268">
        <v>1</v>
      </c>
      <c r="G113" s="290"/>
      <c r="H113" s="291"/>
      <c r="I113" s="664" t="s">
        <v>5593</v>
      </c>
      <c r="J113" s="275"/>
      <c r="K113" s="166"/>
      <c r="L113" s="294"/>
      <c r="M113" s="289"/>
      <c r="N113" s="292"/>
    </row>
    <row r="114" spans="1:14" s="8" customFormat="1" ht="15.75">
      <c r="A114" s="159" t="s">
        <v>5594</v>
      </c>
      <c r="B114" s="307"/>
      <c r="C114" s="308"/>
      <c r="D114" s="289"/>
      <c r="E114" s="200"/>
      <c r="F114" s="268">
        <v>1</v>
      </c>
      <c r="G114" s="290"/>
      <c r="H114" s="291"/>
      <c r="I114" s="665"/>
      <c r="J114" s="275"/>
      <c r="K114" s="166"/>
      <c r="L114" s="294"/>
      <c r="M114" s="289"/>
      <c r="N114" s="292"/>
    </row>
    <row r="115" spans="1:14" s="8" customFormat="1" ht="15.75">
      <c r="A115" s="159" t="s">
        <v>5595</v>
      </c>
      <c r="B115" s="307"/>
      <c r="C115" s="308"/>
      <c r="D115" s="289"/>
      <c r="E115" s="200"/>
      <c r="F115" s="268">
        <v>1</v>
      </c>
      <c r="G115" s="290"/>
      <c r="H115" s="291"/>
      <c r="I115" s="665"/>
      <c r="J115" s="275"/>
      <c r="K115" s="166"/>
      <c r="L115" s="294"/>
      <c r="M115" s="289"/>
      <c r="N115" s="292"/>
    </row>
    <row r="116" spans="1:14" s="8" customFormat="1" ht="15.75">
      <c r="A116" s="159" t="s">
        <v>5596</v>
      </c>
      <c r="B116" s="307"/>
      <c r="C116" s="308"/>
      <c r="D116" s="289"/>
      <c r="E116" s="200"/>
      <c r="F116" s="268">
        <v>1</v>
      </c>
      <c r="G116" s="290"/>
      <c r="H116" s="291"/>
      <c r="I116" s="665"/>
      <c r="J116" s="275"/>
      <c r="K116" s="166"/>
      <c r="L116" s="294"/>
      <c r="M116" s="289"/>
      <c r="N116" s="292"/>
    </row>
    <row r="117" spans="1:14" s="8" customFormat="1" ht="15.75">
      <c r="A117" s="159" t="s">
        <v>5597</v>
      </c>
      <c r="B117" s="307"/>
      <c r="C117" s="308"/>
      <c r="D117" s="289"/>
      <c r="E117" s="200"/>
      <c r="F117" s="268">
        <v>1</v>
      </c>
      <c r="G117" s="290"/>
      <c r="H117" s="291"/>
      <c r="I117" s="665"/>
      <c r="J117" s="275"/>
      <c r="K117" s="166"/>
      <c r="L117" s="294"/>
      <c r="M117" s="289"/>
      <c r="N117" s="292"/>
    </row>
    <row r="118" spans="1:14" s="8" customFormat="1" ht="15.75">
      <c r="A118" s="159" t="s">
        <v>5598</v>
      </c>
      <c r="B118" s="307"/>
      <c r="C118" s="308"/>
      <c r="D118" s="289"/>
      <c r="E118" s="200"/>
      <c r="F118" s="268">
        <v>1</v>
      </c>
      <c r="G118" s="290"/>
      <c r="H118" s="291"/>
      <c r="I118" s="665"/>
      <c r="J118" s="275"/>
      <c r="K118" s="166"/>
      <c r="L118" s="294"/>
      <c r="M118" s="289"/>
      <c r="N118" s="292"/>
    </row>
    <row r="119" spans="1:14" s="8" customFormat="1" ht="15.75">
      <c r="A119" s="159" t="s">
        <v>5599</v>
      </c>
      <c r="B119" s="307"/>
      <c r="C119" s="308"/>
      <c r="D119" s="289"/>
      <c r="E119" s="200"/>
      <c r="F119" s="268">
        <v>1</v>
      </c>
      <c r="G119" s="290"/>
      <c r="H119" s="291"/>
      <c r="I119" s="665"/>
      <c r="J119" s="275"/>
      <c r="K119" s="166"/>
      <c r="L119" s="294"/>
      <c r="M119" s="289"/>
      <c r="N119" s="292"/>
    </row>
    <row r="120" spans="1:14" s="8" customFormat="1" ht="15.75">
      <c r="A120" s="159" t="s">
        <v>5600</v>
      </c>
      <c r="B120" s="307"/>
      <c r="C120" s="308"/>
      <c r="D120" s="289"/>
      <c r="E120" s="200"/>
      <c r="F120" s="268">
        <v>1</v>
      </c>
      <c r="G120" s="290"/>
      <c r="H120" s="291"/>
      <c r="I120" s="665"/>
      <c r="J120" s="275"/>
      <c r="K120" s="166"/>
      <c r="L120" s="294"/>
      <c r="M120" s="289"/>
      <c r="N120" s="292"/>
    </row>
    <row r="121" spans="1:14" s="8" customFormat="1" ht="15.75">
      <c r="A121" s="159" t="s">
        <v>5601</v>
      </c>
      <c r="B121" s="307"/>
      <c r="C121" s="308"/>
      <c r="D121" s="289"/>
      <c r="E121" s="200"/>
      <c r="F121" s="268">
        <v>1</v>
      </c>
      <c r="G121" s="290"/>
      <c r="H121" s="291"/>
      <c r="I121" s="665"/>
      <c r="J121" s="275"/>
      <c r="K121" s="166"/>
      <c r="L121" s="294"/>
      <c r="M121" s="289"/>
      <c r="N121" s="292"/>
    </row>
    <row r="122" spans="1:14" s="8" customFormat="1" ht="15.75">
      <c r="A122" s="159" t="s">
        <v>5602</v>
      </c>
      <c r="B122" s="307"/>
      <c r="C122" s="308"/>
      <c r="D122" s="289"/>
      <c r="E122" s="200"/>
      <c r="F122" s="268">
        <v>1</v>
      </c>
      <c r="G122" s="290"/>
      <c r="H122" s="291"/>
      <c r="I122" s="665"/>
      <c r="J122" s="275"/>
      <c r="K122" s="166"/>
      <c r="L122" s="294"/>
      <c r="M122" s="289"/>
      <c r="N122" s="292"/>
    </row>
    <row r="123" spans="1:14" s="8" customFormat="1" ht="15.75">
      <c r="A123" s="159" t="s">
        <v>5603</v>
      </c>
      <c r="B123" s="307"/>
      <c r="C123" s="308"/>
      <c r="D123" s="289"/>
      <c r="E123" s="200"/>
      <c r="F123" s="268">
        <v>1</v>
      </c>
      <c r="G123" s="290"/>
      <c r="H123" s="291"/>
      <c r="I123" s="665"/>
      <c r="J123" s="275"/>
      <c r="K123" s="166"/>
      <c r="L123" s="294"/>
      <c r="M123" s="289"/>
      <c r="N123" s="292"/>
    </row>
    <row r="124" spans="1:14" s="8" customFormat="1" ht="15.75">
      <c r="A124" s="159" t="s">
        <v>5604</v>
      </c>
      <c r="B124" s="307"/>
      <c r="C124" s="308"/>
      <c r="D124" s="289"/>
      <c r="E124" s="200"/>
      <c r="F124" s="268">
        <v>1</v>
      </c>
      <c r="G124" s="290"/>
      <c r="H124" s="291"/>
      <c r="I124" s="666"/>
      <c r="J124" s="275"/>
      <c r="K124" s="166"/>
      <c r="L124" s="294"/>
      <c r="M124" s="289"/>
      <c r="N124" s="292"/>
    </row>
    <row r="125" spans="1:14" s="283" customFormat="1" ht="15.75">
      <c r="A125" s="281" t="s">
        <v>5605</v>
      </c>
      <c r="B125" s="282"/>
      <c r="D125" s="284"/>
      <c r="E125" s="285">
        <v>1</v>
      </c>
      <c r="F125" s="268"/>
      <c r="G125" s="286"/>
      <c r="H125" s="287"/>
      <c r="I125" s="147">
        <v>2.8</v>
      </c>
      <c r="J125" s="275"/>
      <c r="K125" s="108"/>
      <c r="L125" s="300"/>
      <c r="M125" s="284"/>
      <c r="N125" s="288"/>
    </row>
    <row r="126" spans="1:18" ht="15.75">
      <c r="A126" s="281" t="s">
        <v>5606</v>
      </c>
      <c r="D126" s="284" t="s">
        <v>5607</v>
      </c>
      <c r="E126" s="285">
        <v>1</v>
      </c>
      <c r="F126" s="268"/>
      <c r="G126" s="286" t="s">
        <v>5608</v>
      </c>
      <c r="H126" s="287"/>
      <c r="I126" s="147">
        <v>1.2</v>
      </c>
      <c r="K126" s="108"/>
      <c r="L126" s="284"/>
      <c r="M126" s="284"/>
      <c r="N126" s="285"/>
      <c r="O126" s="283"/>
      <c r="P126" s="283"/>
      <c r="Q126" s="283"/>
      <c r="R126" s="283"/>
    </row>
    <row r="127" spans="1:14" s="8" customFormat="1" ht="15.75">
      <c r="A127" s="159" t="s">
        <v>5609</v>
      </c>
      <c r="B127" s="269"/>
      <c r="C127" s="270"/>
      <c r="D127" s="289"/>
      <c r="E127" s="285"/>
      <c r="F127" s="268">
        <v>1</v>
      </c>
      <c r="G127" s="290"/>
      <c r="H127" s="291"/>
      <c r="I127" s="664" t="s">
        <v>5593</v>
      </c>
      <c r="J127" s="275"/>
      <c r="K127" s="166"/>
      <c r="L127" s="289"/>
      <c r="M127" s="289"/>
      <c r="N127" s="200"/>
    </row>
    <row r="128" spans="1:14" s="8" customFormat="1" ht="15.75">
      <c r="A128" s="159" t="s">
        <v>5610</v>
      </c>
      <c r="B128" s="269"/>
      <c r="C128" s="270"/>
      <c r="D128" s="289"/>
      <c r="E128" s="285"/>
      <c r="F128" s="268">
        <v>1</v>
      </c>
      <c r="G128" s="290"/>
      <c r="H128" s="291"/>
      <c r="I128" s="665"/>
      <c r="J128" s="275"/>
      <c r="K128" s="166"/>
      <c r="L128" s="289"/>
      <c r="M128" s="289"/>
      <c r="N128" s="200"/>
    </row>
    <row r="129" spans="1:14" s="8" customFormat="1" ht="15.75">
      <c r="A129" s="159" t="s">
        <v>5611</v>
      </c>
      <c r="B129" s="269"/>
      <c r="C129" s="270"/>
      <c r="D129" s="289"/>
      <c r="E129" s="285"/>
      <c r="F129" s="268">
        <v>1</v>
      </c>
      <c r="G129" s="290"/>
      <c r="H129" s="291"/>
      <c r="I129" s="666"/>
      <c r="J129" s="275"/>
      <c r="K129" s="166"/>
      <c r="L129" s="289"/>
      <c r="M129" s="289"/>
      <c r="N129" s="200"/>
    </row>
    <row r="130" spans="1:18" ht="15.75">
      <c r="A130" s="281" t="s">
        <v>5612</v>
      </c>
      <c r="D130" s="284"/>
      <c r="E130" s="285">
        <v>1</v>
      </c>
      <c r="F130" s="268"/>
      <c r="G130" s="286"/>
      <c r="H130" s="287"/>
      <c r="I130" s="147">
        <v>8.8</v>
      </c>
      <c r="K130" s="108"/>
      <c r="L130" s="284"/>
      <c r="M130" s="284"/>
      <c r="N130" s="285"/>
      <c r="O130" s="283"/>
      <c r="P130" s="283"/>
      <c r="Q130" s="283"/>
      <c r="R130" s="283"/>
    </row>
    <row r="131" spans="1:18" ht="15.75">
      <c r="A131" s="281" t="s">
        <v>5613</v>
      </c>
      <c r="D131" s="284"/>
      <c r="E131" s="285">
        <v>1</v>
      </c>
      <c r="F131" s="268"/>
      <c r="G131" s="286"/>
      <c r="H131" s="287"/>
      <c r="I131" s="147">
        <v>9.2</v>
      </c>
      <c r="K131" s="108"/>
      <c r="L131" s="284"/>
      <c r="M131" s="284"/>
      <c r="N131" s="285"/>
      <c r="O131" s="283"/>
      <c r="P131" s="283"/>
      <c r="Q131" s="283"/>
      <c r="R131" s="283"/>
    </row>
    <row r="132" spans="1:18" ht="15.75">
      <c r="A132" s="281" t="s">
        <v>5614</v>
      </c>
      <c r="D132" s="284"/>
      <c r="E132" s="285">
        <v>1</v>
      </c>
      <c r="F132" s="268"/>
      <c r="G132" s="286"/>
      <c r="H132" s="287"/>
      <c r="I132" s="147">
        <v>9</v>
      </c>
      <c r="K132" s="108"/>
      <c r="L132" s="284"/>
      <c r="M132" s="284"/>
      <c r="N132" s="285"/>
      <c r="O132" s="283"/>
      <c r="P132" s="283"/>
      <c r="Q132" s="283"/>
      <c r="R132" s="283"/>
    </row>
    <row r="133" spans="1:14" s="8" customFormat="1" ht="15.75">
      <c r="A133" s="159" t="s">
        <v>5615</v>
      </c>
      <c r="B133" s="269"/>
      <c r="C133" s="270"/>
      <c r="D133" s="289"/>
      <c r="E133" s="200"/>
      <c r="F133" s="268">
        <v>1</v>
      </c>
      <c r="G133" s="290"/>
      <c r="H133" s="291"/>
      <c r="I133" s="259"/>
      <c r="J133" s="275">
        <v>1.1</v>
      </c>
      <c r="K133" s="166"/>
      <c r="L133" s="289"/>
      <c r="M133" s="289"/>
      <c r="N133" s="200"/>
    </row>
    <row r="134" spans="1:14" s="283" customFormat="1" ht="15.75">
      <c r="A134" s="281" t="s">
        <v>5616</v>
      </c>
      <c r="B134" s="310"/>
      <c r="C134" s="311"/>
      <c r="D134" s="284"/>
      <c r="E134" s="285">
        <v>1</v>
      </c>
      <c r="F134" s="303"/>
      <c r="G134" s="286"/>
      <c r="H134" s="287"/>
      <c r="I134" s="147">
        <v>2.6</v>
      </c>
      <c r="J134" s="304"/>
      <c r="K134" s="108"/>
      <c r="L134" s="284"/>
      <c r="M134" s="284"/>
      <c r="N134" s="285"/>
    </row>
    <row r="135" spans="1:14" s="283" customFormat="1" ht="15.75">
      <c r="A135" s="281" t="s">
        <v>5617</v>
      </c>
      <c r="B135" s="310"/>
      <c r="C135" s="311"/>
      <c r="D135" s="284"/>
      <c r="E135" s="285">
        <v>1</v>
      </c>
      <c r="F135" s="303"/>
      <c r="G135" s="286"/>
      <c r="H135" s="287"/>
      <c r="I135" s="147">
        <v>4.4</v>
      </c>
      <c r="J135" s="304"/>
      <c r="K135" s="108"/>
      <c r="L135" s="284"/>
      <c r="M135" s="284"/>
      <c r="N135" s="285"/>
    </row>
    <row r="136" spans="1:14" s="8" customFormat="1" ht="15.75">
      <c r="A136" s="159" t="s">
        <v>5618</v>
      </c>
      <c r="B136" s="269"/>
      <c r="C136" s="270"/>
      <c r="D136" s="289"/>
      <c r="E136" s="285"/>
      <c r="F136" s="268">
        <v>1</v>
      </c>
      <c r="G136" s="290"/>
      <c r="H136" s="291"/>
      <c r="I136" s="664" t="s">
        <v>5593</v>
      </c>
      <c r="J136" s="275"/>
      <c r="K136" s="166"/>
      <c r="L136" s="289"/>
      <c r="M136" s="289"/>
      <c r="N136" s="200"/>
    </row>
    <row r="137" spans="1:14" s="8" customFormat="1" ht="15.75">
      <c r="A137" s="159" t="s">
        <v>5619</v>
      </c>
      <c r="B137" s="269"/>
      <c r="C137" s="270"/>
      <c r="D137" s="289"/>
      <c r="E137" s="285"/>
      <c r="F137" s="268">
        <v>1</v>
      </c>
      <c r="G137" s="290"/>
      <c r="H137" s="291"/>
      <c r="I137" s="666"/>
      <c r="J137" s="275"/>
      <c r="K137" s="166"/>
      <c r="L137" s="289"/>
      <c r="M137" s="289"/>
      <c r="N137" s="200"/>
    </row>
    <row r="138" spans="1:18" ht="15.75">
      <c r="A138" s="281" t="s">
        <v>5620</v>
      </c>
      <c r="D138" s="284"/>
      <c r="E138" s="285">
        <v>1</v>
      </c>
      <c r="F138" s="268"/>
      <c r="G138" s="286"/>
      <c r="H138" s="287"/>
      <c r="I138" s="147">
        <v>2.1</v>
      </c>
      <c r="K138" s="108"/>
      <c r="L138" s="284"/>
      <c r="M138" s="284"/>
      <c r="N138" s="285"/>
      <c r="O138" s="283"/>
      <c r="P138" s="283"/>
      <c r="Q138" s="283"/>
      <c r="R138" s="283"/>
    </row>
    <row r="139" spans="1:14" s="8" customFormat="1" ht="15.75">
      <c r="A139" s="159" t="s">
        <v>5621</v>
      </c>
      <c r="B139" s="269"/>
      <c r="C139" s="270"/>
      <c r="D139" s="289"/>
      <c r="E139" s="285"/>
      <c r="F139" s="268">
        <v>1</v>
      </c>
      <c r="G139" s="290"/>
      <c r="H139" s="291"/>
      <c r="I139" s="259"/>
      <c r="J139" s="275">
        <v>1.5</v>
      </c>
      <c r="K139" s="166"/>
      <c r="L139" s="289"/>
      <c r="M139" s="289"/>
      <c r="N139" s="200"/>
    </row>
    <row r="140" spans="1:18" ht="15.75">
      <c r="A140" s="281" t="s">
        <v>5622</v>
      </c>
      <c r="D140" s="284"/>
      <c r="E140" s="285">
        <v>1</v>
      </c>
      <c r="F140" s="268"/>
      <c r="G140" s="286"/>
      <c r="H140" s="287"/>
      <c r="I140" s="147">
        <v>3.9</v>
      </c>
      <c r="K140" s="108"/>
      <c r="L140" s="284"/>
      <c r="M140" s="284"/>
      <c r="N140" s="285"/>
      <c r="O140" s="283"/>
      <c r="P140" s="283"/>
      <c r="Q140" s="283"/>
      <c r="R140" s="283"/>
    </row>
    <row r="141" spans="1:18" ht="15.75">
      <c r="A141" s="281" t="s">
        <v>5623</v>
      </c>
      <c r="D141" s="284"/>
      <c r="E141" s="285">
        <v>1</v>
      </c>
      <c r="F141" s="268"/>
      <c r="G141" s="286"/>
      <c r="H141" s="287"/>
      <c r="I141" s="147">
        <v>4.4</v>
      </c>
      <c r="K141" s="108"/>
      <c r="L141" s="284"/>
      <c r="M141" s="284"/>
      <c r="N141" s="285"/>
      <c r="O141" s="283"/>
      <c r="P141" s="283"/>
      <c r="Q141" s="283"/>
      <c r="R141" s="283"/>
    </row>
    <row r="142" spans="1:18" ht="15.75">
      <c r="A142" s="281" t="s">
        <v>5624</v>
      </c>
      <c r="D142" s="284"/>
      <c r="E142" s="285">
        <v>1</v>
      </c>
      <c r="F142" s="268"/>
      <c r="G142" s="286"/>
      <c r="H142" s="287"/>
      <c r="I142" s="147">
        <v>4.9</v>
      </c>
      <c r="K142" s="108"/>
      <c r="L142" s="284"/>
      <c r="M142" s="284"/>
      <c r="N142" s="285"/>
      <c r="O142" s="283"/>
      <c r="P142" s="283"/>
      <c r="Q142" s="283"/>
      <c r="R142" s="283"/>
    </row>
    <row r="143" spans="1:14" s="8" customFormat="1" ht="15.75">
      <c r="A143" s="159" t="s">
        <v>5625</v>
      </c>
      <c r="B143" s="269"/>
      <c r="C143" s="270"/>
      <c r="D143" s="289"/>
      <c r="E143" s="285"/>
      <c r="F143" s="268">
        <v>1</v>
      </c>
      <c r="G143" s="290"/>
      <c r="H143" s="291"/>
      <c r="I143" s="259" t="s">
        <v>5626</v>
      </c>
      <c r="J143" s="275">
        <v>2.3</v>
      </c>
      <c r="K143" s="166"/>
      <c r="L143" s="289"/>
      <c r="M143" s="289"/>
      <c r="N143" s="200"/>
    </row>
    <row r="144" spans="1:18" ht="15.75">
      <c r="A144" s="281" t="s">
        <v>5627</v>
      </c>
      <c r="D144" s="284"/>
      <c r="E144" s="285">
        <v>1</v>
      </c>
      <c r="F144" s="268"/>
      <c r="G144" s="286"/>
      <c r="H144" s="287"/>
      <c r="I144" s="147">
        <v>5.2</v>
      </c>
      <c r="K144" s="108"/>
      <c r="L144" s="284"/>
      <c r="M144" s="284"/>
      <c r="N144" s="285"/>
      <c r="O144" s="283"/>
      <c r="P144" s="283"/>
      <c r="Q144" s="283"/>
      <c r="R144" s="283"/>
    </row>
    <row r="145" spans="1:14" s="8" customFormat="1" ht="15.75">
      <c r="A145" s="159" t="s">
        <v>5628</v>
      </c>
      <c r="B145" s="269"/>
      <c r="C145" s="270"/>
      <c r="D145" s="289"/>
      <c r="E145" s="200"/>
      <c r="F145" s="268">
        <v>1</v>
      </c>
      <c r="G145" s="290"/>
      <c r="H145" s="291"/>
      <c r="I145" s="664" t="s">
        <v>5593</v>
      </c>
      <c r="J145" s="275"/>
      <c r="K145" s="166"/>
      <c r="L145" s="289"/>
      <c r="M145" s="289"/>
      <c r="N145" s="200"/>
    </row>
    <row r="146" spans="1:14" s="8" customFormat="1" ht="15.75">
      <c r="A146" s="159" t="s">
        <v>5629</v>
      </c>
      <c r="B146" s="269"/>
      <c r="C146" s="270"/>
      <c r="D146" s="289"/>
      <c r="E146" s="200"/>
      <c r="F146" s="268">
        <v>1</v>
      </c>
      <c r="G146" s="290"/>
      <c r="H146" s="291"/>
      <c r="I146" s="665"/>
      <c r="J146" s="275"/>
      <c r="K146" s="166"/>
      <c r="L146" s="289"/>
      <c r="M146" s="289"/>
      <c r="N146" s="200"/>
    </row>
    <row r="147" spans="1:14" s="8" customFormat="1" ht="15.75">
      <c r="A147" s="159" t="s">
        <v>5630</v>
      </c>
      <c r="B147" s="269"/>
      <c r="C147" s="270"/>
      <c r="D147" s="289"/>
      <c r="E147" s="200"/>
      <c r="F147" s="268">
        <v>1</v>
      </c>
      <c r="G147" s="290"/>
      <c r="H147" s="291"/>
      <c r="I147" s="665"/>
      <c r="J147" s="275"/>
      <c r="K147" s="166"/>
      <c r="L147" s="289"/>
      <c r="M147" s="289"/>
      <c r="N147" s="200"/>
    </row>
    <row r="148" spans="1:14" s="8" customFormat="1" ht="15.75">
      <c r="A148" s="159" t="s">
        <v>5631</v>
      </c>
      <c r="B148" s="269"/>
      <c r="C148" s="270"/>
      <c r="D148" s="289"/>
      <c r="E148" s="200"/>
      <c r="F148" s="268">
        <v>1</v>
      </c>
      <c r="G148" s="290"/>
      <c r="H148" s="291"/>
      <c r="I148" s="665"/>
      <c r="J148" s="275"/>
      <c r="K148" s="166"/>
      <c r="L148" s="289"/>
      <c r="M148" s="289"/>
      <c r="N148" s="200"/>
    </row>
    <row r="149" spans="1:14" s="8" customFormat="1" ht="15.75">
      <c r="A149" s="159" t="s">
        <v>5632</v>
      </c>
      <c r="B149" s="269"/>
      <c r="C149" s="270"/>
      <c r="D149" s="289"/>
      <c r="E149" s="200"/>
      <c r="F149" s="268">
        <v>1</v>
      </c>
      <c r="G149" s="290"/>
      <c r="H149" s="291"/>
      <c r="I149" s="665"/>
      <c r="J149" s="275"/>
      <c r="K149" s="166"/>
      <c r="L149" s="289"/>
      <c r="M149" s="289"/>
      <c r="N149" s="200"/>
    </row>
    <row r="150" spans="1:14" s="8" customFormat="1" ht="15.75">
      <c r="A150" s="159" t="s">
        <v>5633</v>
      </c>
      <c r="B150" s="269"/>
      <c r="C150" s="270"/>
      <c r="D150" s="289"/>
      <c r="E150" s="200"/>
      <c r="F150" s="268">
        <v>1</v>
      </c>
      <c r="G150" s="290"/>
      <c r="H150" s="291"/>
      <c r="I150" s="665"/>
      <c r="J150" s="275"/>
      <c r="K150" s="166"/>
      <c r="L150" s="289"/>
      <c r="M150" s="289"/>
      <c r="N150" s="200"/>
    </row>
    <row r="151" spans="1:14" s="8" customFormat="1" ht="15.75">
      <c r="A151" s="159" t="s">
        <v>5634</v>
      </c>
      <c r="B151" s="269"/>
      <c r="C151" s="270"/>
      <c r="D151" s="289"/>
      <c r="E151" s="200"/>
      <c r="F151" s="268">
        <v>1</v>
      </c>
      <c r="G151" s="290"/>
      <c r="H151" s="291"/>
      <c r="I151" s="665"/>
      <c r="J151" s="275"/>
      <c r="K151" s="166"/>
      <c r="L151" s="289"/>
      <c r="M151" s="289"/>
      <c r="N151" s="200"/>
    </row>
    <row r="152" spans="1:14" s="8" customFormat="1" ht="15.75">
      <c r="A152" s="159" t="s">
        <v>5635</v>
      </c>
      <c r="B152" s="269"/>
      <c r="C152" s="270"/>
      <c r="D152" s="289"/>
      <c r="E152" s="200"/>
      <c r="F152" s="268">
        <v>1</v>
      </c>
      <c r="G152" s="290"/>
      <c r="H152" s="291"/>
      <c r="I152" s="666"/>
      <c r="J152" s="275"/>
      <c r="K152" s="166"/>
      <c r="L152" s="289"/>
      <c r="M152" s="289"/>
      <c r="N152" s="200"/>
    </row>
    <row r="153" spans="1:18" ht="15.75">
      <c r="A153" s="281" t="s">
        <v>5636</v>
      </c>
      <c r="D153" s="284"/>
      <c r="E153" s="285">
        <v>1</v>
      </c>
      <c r="F153" s="268"/>
      <c r="G153" s="286"/>
      <c r="H153" s="287"/>
      <c r="I153" s="147" t="s">
        <v>5489</v>
      </c>
      <c r="K153" s="108"/>
      <c r="L153" s="284"/>
      <c r="M153" s="284"/>
      <c r="N153" s="285"/>
      <c r="O153" s="283"/>
      <c r="P153" s="283"/>
      <c r="Q153" s="283"/>
      <c r="R153" s="283"/>
    </row>
    <row r="154" spans="1:14" s="8" customFormat="1" ht="15.75">
      <c r="A154" s="159" t="s">
        <v>5637</v>
      </c>
      <c r="B154" s="269"/>
      <c r="C154" s="270"/>
      <c r="D154" s="289"/>
      <c r="E154" s="200"/>
      <c r="F154" s="268">
        <v>1</v>
      </c>
      <c r="G154" s="290"/>
      <c r="H154" s="291"/>
      <c r="I154" s="664" t="s">
        <v>5593</v>
      </c>
      <c r="J154" s="275"/>
      <c r="K154" s="166"/>
      <c r="L154" s="289"/>
      <c r="M154" s="289"/>
      <c r="N154" s="200"/>
    </row>
    <row r="155" spans="1:14" s="8" customFormat="1" ht="15.75">
      <c r="A155" s="159" t="s">
        <v>5638</v>
      </c>
      <c r="B155" s="269"/>
      <c r="C155" s="270"/>
      <c r="D155" s="289"/>
      <c r="E155" s="200"/>
      <c r="F155" s="268">
        <v>1</v>
      </c>
      <c r="G155" s="290"/>
      <c r="H155" s="291"/>
      <c r="I155" s="666"/>
      <c r="J155" s="275"/>
      <c r="K155" s="166"/>
      <c r="L155" s="289"/>
      <c r="M155" s="289"/>
      <c r="N155" s="200"/>
    </row>
    <row r="156" spans="1:18" ht="15.75">
      <c r="A156" s="281" t="s">
        <v>5639</v>
      </c>
      <c r="D156" s="284"/>
      <c r="E156" s="285">
        <v>1</v>
      </c>
      <c r="F156" s="268"/>
      <c r="G156" s="286"/>
      <c r="H156" s="287"/>
      <c r="I156" s="147" t="s">
        <v>5489</v>
      </c>
      <c r="K156" s="108"/>
      <c r="L156" s="284"/>
      <c r="M156" s="284"/>
      <c r="N156" s="285"/>
      <c r="O156" s="283"/>
      <c r="P156" s="283"/>
      <c r="Q156" s="283"/>
      <c r="R156" s="283"/>
    </row>
    <row r="157" spans="1:14" s="8" customFormat="1" ht="15.75">
      <c r="A157" s="159" t="s">
        <v>5640</v>
      </c>
      <c r="B157" s="269"/>
      <c r="C157" s="270"/>
      <c r="D157" s="289"/>
      <c r="E157" s="200"/>
      <c r="F157" s="268">
        <v>1</v>
      </c>
      <c r="G157" s="290"/>
      <c r="H157" s="291"/>
      <c r="I157" s="259"/>
      <c r="J157" s="275"/>
      <c r="K157" s="166"/>
      <c r="L157" s="289"/>
      <c r="M157" s="289"/>
      <c r="N157" s="200"/>
    </row>
    <row r="158" spans="1:14" ht="15.75">
      <c r="A158" s="254" t="s">
        <v>5641</v>
      </c>
      <c r="B158" s="295"/>
      <c r="C158" s="297"/>
      <c r="D158" s="276"/>
      <c r="E158" s="277"/>
      <c r="F158" s="298"/>
      <c r="G158" s="278"/>
      <c r="H158" s="279"/>
      <c r="I158" s="274">
        <v>47.25</v>
      </c>
      <c r="J158" s="312"/>
      <c r="K158" s="69"/>
      <c r="L158" s="276"/>
      <c r="M158" s="276"/>
      <c r="N158" s="277"/>
    </row>
    <row r="159" spans="1:18" ht="15.75">
      <c r="A159" s="281" t="s">
        <v>5642</v>
      </c>
      <c r="D159" s="284"/>
      <c r="E159" s="285">
        <v>1</v>
      </c>
      <c r="F159" s="268"/>
      <c r="G159" s="286"/>
      <c r="H159" s="287"/>
      <c r="I159" s="147" t="s">
        <v>5489</v>
      </c>
      <c r="K159" s="108"/>
      <c r="L159" s="284"/>
      <c r="M159" s="284"/>
      <c r="N159" s="285"/>
      <c r="O159" s="283"/>
      <c r="P159" s="283"/>
      <c r="Q159" s="283"/>
      <c r="R159" s="283"/>
    </row>
    <row r="160" spans="1:14" s="8" customFormat="1" ht="15.75">
      <c r="A160" s="159" t="s">
        <v>5643</v>
      </c>
      <c r="B160" s="269"/>
      <c r="C160" s="270"/>
      <c r="D160" s="289"/>
      <c r="E160" s="200"/>
      <c r="F160" s="268">
        <v>1</v>
      </c>
      <c r="G160" s="290"/>
      <c r="H160" s="291"/>
      <c r="I160" s="664" t="s">
        <v>5593</v>
      </c>
      <c r="J160" s="275"/>
      <c r="K160" s="166"/>
      <c r="L160" s="289"/>
      <c r="M160" s="289"/>
      <c r="N160" s="200"/>
    </row>
    <row r="161" spans="1:14" s="8" customFormat="1" ht="15.75">
      <c r="A161" s="159" t="s">
        <v>5644</v>
      </c>
      <c r="B161" s="269"/>
      <c r="C161" s="270"/>
      <c r="D161" s="289"/>
      <c r="E161" s="200"/>
      <c r="F161" s="268">
        <v>1</v>
      </c>
      <c r="G161" s="290"/>
      <c r="H161" s="291"/>
      <c r="I161" s="667"/>
      <c r="J161" s="275"/>
      <c r="K161" s="166"/>
      <c r="L161" s="289"/>
      <c r="M161" s="289"/>
      <c r="N161" s="200"/>
    </row>
    <row r="162" spans="1:14" ht="15.75">
      <c r="A162" s="254" t="s">
        <v>5645</v>
      </c>
      <c r="B162" s="295"/>
      <c r="C162" s="297"/>
      <c r="D162" s="276"/>
      <c r="E162" s="277">
        <v>1</v>
      </c>
      <c r="F162" s="298"/>
      <c r="G162" s="278"/>
      <c r="H162" s="279"/>
      <c r="I162" s="274">
        <v>21.2</v>
      </c>
      <c r="J162" s="312"/>
      <c r="K162" s="69"/>
      <c r="L162" s="276"/>
      <c r="M162" s="276"/>
      <c r="N162" s="277"/>
    </row>
    <row r="163" spans="1:18" ht="15.75">
      <c r="A163" s="281" t="s">
        <v>5646</v>
      </c>
      <c r="D163" s="284"/>
      <c r="E163" s="285">
        <v>1</v>
      </c>
      <c r="F163" s="268"/>
      <c r="G163" s="286"/>
      <c r="H163" s="287"/>
      <c r="I163" s="147">
        <v>41.7</v>
      </c>
      <c r="K163" s="108"/>
      <c r="L163" s="284"/>
      <c r="M163" s="284"/>
      <c r="N163" s="285"/>
      <c r="O163" s="283"/>
      <c r="P163" s="283"/>
      <c r="Q163" s="283"/>
      <c r="R163" s="283"/>
    </row>
    <row r="164" spans="1:18" ht="15.75">
      <c r="A164" s="159" t="s">
        <v>5647</v>
      </c>
      <c r="D164" s="284"/>
      <c r="E164" s="285"/>
      <c r="F164" s="268">
        <v>1</v>
      </c>
      <c r="G164" s="286"/>
      <c r="H164" s="287"/>
      <c r="I164" s="309" t="s">
        <v>5593</v>
      </c>
      <c r="J164" s="275">
        <v>105.3</v>
      </c>
      <c r="K164" s="108"/>
      <c r="L164" s="284"/>
      <c r="M164" s="284"/>
      <c r="N164" s="285"/>
      <c r="O164" s="283"/>
      <c r="P164" s="283"/>
      <c r="Q164" s="283"/>
      <c r="R164" s="283"/>
    </row>
    <row r="165" spans="1:14" s="8" customFormat="1" ht="15.75">
      <c r="A165" s="159" t="s">
        <v>5648</v>
      </c>
      <c r="B165" s="269"/>
      <c r="C165" s="270"/>
      <c r="D165" s="289"/>
      <c r="E165" s="200"/>
      <c r="F165" s="268">
        <v>1</v>
      </c>
      <c r="G165" s="290"/>
      <c r="H165" s="291"/>
      <c r="I165" s="668" t="s">
        <v>5649</v>
      </c>
      <c r="J165" s="275"/>
      <c r="K165" s="166"/>
      <c r="L165" s="289"/>
      <c r="M165" s="289"/>
      <c r="N165" s="200"/>
    </row>
    <row r="166" spans="1:14" s="8" customFormat="1" ht="15.75">
      <c r="A166" s="159" t="s">
        <v>5650</v>
      </c>
      <c r="B166" s="269"/>
      <c r="C166" s="270"/>
      <c r="D166" s="289"/>
      <c r="E166" s="200"/>
      <c r="F166" s="268">
        <v>1</v>
      </c>
      <c r="G166" s="290"/>
      <c r="H166" s="291"/>
      <c r="I166" s="669"/>
      <c r="J166" s="275"/>
      <c r="K166" s="166"/>
      <c r="L166" s="289"/>
      <c r="M166" s="289"/>
      <c r="N166" s="200"/>
    </row>
    <row r="167" spans="1:14" ht="15.75">
      <c r="A167" s="254" t="s">
        <v>5651</v>
      </c>
      <c r="B167" s="295"/>
      <c r="C167" s="297"/>
      <c r="D167" s="276"/>
      <c r="E167" s="277">
        <v>1</v>
      </c>
      <c r="F167" s="298"/>
      <c r="G167" s="278"/>
      <c r="H167" s="279"/>
      <c r="I167" s="274">
        <v>63</v>
      </c>
      <c r="J167" s="312"/>
      <c r="K167" s="69"/>
      <c r="L167" s="276"/>
      <c r="M167" s="276"/>
      <c r="N167" s="277"/>
    </row>
    <row r="168" spans="1:14" ht="15.75">
      <c r="A168" s="254" t="s">
        <v>5652</v>
      </c>
      <c r="B168" s="295"/>
      <c r="C168" s="297"/>
      <c r="D168" s="276"/>
      <c r="E168" s="277">
        <v>1</v>
      </c>
      <c r="F168" s="298"/>
      <c r="G168" s="278"/>
      <c r="H168" s="279"/>
      <c r="I168" s="274">
        <v>35</v>
      </c>
      <c r="J168" s="312"/>
      <c r="K168" s="69"/>
      <c r="L168" s="276"/>
      <c r="M168" s="276"/>
      <c r="N168" s="277"/>
    </row>
    <row r="169" spans="1:14" ht="15.75">
      <c r="A169" s="254" t="s">
        <v>5653</v>
      </c>
      <c r="B169" s="295"/>
      <c r="C169" s="297"/>
      <c r="D169" s="276"/>
      <c r="E169" s="277">
        <v>1</v>
      </c>
      <c r="F169" s="298"/>
      <c r="G169" s="278"/>
      <c r="H169" s="279"/>
      <c r="I169" s="670">
        <v>86</v>
      </c>
      <c r="J169" s="312"/>
      <c r="K169" s="69"/>
      <c r="L169" s="276"/>
      <c r="M169" s="276"/>
      <c r="N169" s="277"/>
    </row>
    <row r="170" spans="1:14" ht="15.75">
      <c r="A170" s="254" t="s">
        <v>5654</v>
      </c>
      <c r="B170" s="295"/>
      <c r="C170" s="297"/>
      <c r="D170" s="276"/>
      <c r="E170" s="277">
        <v>1</v>
      </c>
      <c r="F170" s="298"/>
      <c r="G170" s="278"/>
      <c r="H170" s="279"/>
      <c r="I170" s="671"/>
      <c r="J170" s="312"/>
      <c r="K170" s="69"/>
      <c r="L170" s="276"/>
      <c r="M170" s="276"/>
      <c r="N170" s="277"/>
    </row>
    <row r="171" spans="1:14" ht="15.75">
      <c r="A171" s="254" t="s">
        <v>5655</v>
      </c>
      <c r="B171" s="295"/>
      <c r="C171" s="297"/>
      <c r="D171" s="276"/>
      <c r="E171" s="277">
        <v>1</v>
      </c>
      <c r="F171" s="298"/>
      <c r="G171" s="278"/>
      <c r="H171" s="279"/>
      <c r="I171" s="274">
        <v>25</v>
      </c>
      <c r="J171" s="312"/>
      <c r="K171" s="69"/>
      <c r="L171" s="276"/>
      <c r="M171" s="276"/>
      <c r="N171" s="277"/>
    </row>
    <row r="172" spans="1:14" s="8" customFormat="1" ht="15.75">
      <c r="A172" s="159" t="s">
        <v>5656</v>
      </c>
      <c r="B172" s="269"/>
      <c r="C172" s="270"/>
      <c r="D172" s="289"/>
      <c r="E172" s="200"/>
      <c r="F172" s="268">
        <v>1</v>
      </c>
      <c r="G172" s="290"/>
      <c r="H172" s="291"/>
      <c r="I172" s="664" t="s">
        <v>5593</v>
      </c>
      <c r="J172" s="275"/>
      <c r="K172" s="166"/>
      <c r="L172" s="289"/>
      <c r="M172" s="289"/>
      <c r="N172" s="200"/>
    </row>
    <row r="173" spans="1:14" s="8" customFormat="1" ht="15.75">
      <c r="A173" s="159" t="s">
        <v>5657</v>
      </c>
      <c r="B173" s="269"/>
      <c r="C173" s="270"/>
      <c r="D173" s="289"/>
      <c r="E173" s="200"/>
      <c r="F173" s="268">
        <v>1</v>
      </c>
      <c r="G173" s="290"/>
      <c r="H173" s="291"/>
      <c r="I173" s="672"/>
      <c r="J173" s="275"/>
      <c r="K173" s="166"/>
      <c r="L173" s="289"/>
      <c r="M173" s="289"/>
      <c r="N173" s="200"/>
    </row>
    <row r="174" spans="1:18" ht="15.75">
      <c r="A174" s="281" t="s">
        <v>5658</v>
      </c>
      <c r="D174" s="284"/>
      <c r="E174" s="285">
        <v>1</v>
      </c>
      <c r="F174" s="268"/>
      <c r="G174" s="286"/>
      <c r="H174" s="287"/>
      <c r="I174" s="147">
        <v>4</v>
      </c>
      <c r="K174" s="108"/>
      <c r="L174" s="284"/>
      <c r="M174" s="284"/>
      <c r="N174" s="285"/>
      <c r="O174" s="283"/>
      <c r="P174" s="283"/>
      <c r="Q174" s="283"/>
      <c r="R174" s="283"/>
    </row>
    <row r="175" spans="1:18" ht="15.75">
      <c r="A175" s="281" t="s">
        <v>5659</v>
      </c>
      <c r="D175" s="284"/>
      <c r="E175" s="285">
        <v>1</v>
      </c>
      <c r="F175" s="268"/>
      <c r="G175" s="286"/>
      <c r="H175" s="287"/>
      <c r="I175" s="147">
        <v>44</v>
      </c>
      <c r="K175" s="108"/>
      <c r="L175" s="284"/>
      <c r="M175" s="284"/>
      <c r="N175" s="285"/>
      <c r="O175" s="283"/>
      <c r="P175" s="283"/>
      <c r="Q175" s="283"/>
      <c r="R175" s="283"/>
    </row>
    <row r="176" spans="1:18" ht="15.75">
      <c r="A176" s="281" t="s">
        <v>5660</v>
      </c>
      <c r="D176" s="284"/>
      <c r="E176" s="285">
        <v>1</v>
      </c>
      <c r="F176" s="268"/>
      <c r="G176" s="286"/>
      <c r="H176" s="287"/>
      <c r="I176" s="147">
        <v>9</v>
      </c>
      <c r="K176" s="108"/>
      <c r="L176" s="284"/>
      <c r="M176" s="284"/>
      <c r="N176" s="285"/>
      <c r="O176" s="283"/>
      <c r="P176" s="283"/>
      <c r="Q176" s="283"/>
      <c r="R176" s="283"/>
    </row>
    <row r="177" spans="1:18" ht="15.75">
      <c r="A177" s="281" t="s">
        <v>5661</v>
      </c>
      <c r="D177" s="284"/>
      <c r="E177" s="285">
        <v>1</v>
      </c>
      <c r="F177" s="268"/>
      <c r="G177" s="286"/>
      <c r="H177" s="287"/>
      <c r="I177" s="147">
        <v>90</v>
      </c>
      <c r="K177" s="108"/>
      <c r="L177" s="284"/>
      <c r="M177" s="284"/>
      <c r="N177" s="285"/>
      <c r="O177" s="283"/>
      <c r="P177" s="283"/>
      <c r="Q177" s="283"/>
      <c r="R177" s="283"/>
    </row>
    <row r="178" spans="1:18" ht="15.75">
      <c r="A178" s="281" t="s">
        <v>5662</v>
      </c>
      <c r="D178" s="284"/>
      <c r="E178" s="285">
        <v>1</v>
      </c>
      <c r="F178" s="268"/>
      <c r="G178" s="286"/>
      <c r="H178" s="287"/>
      <c r="I178" s="147">
        <v>57</v>
      </c>
      <c r="K178" s="108"/>
      <c r="L178" s="284"/>
      <c r="M178" s="284"/>
      <c r="N178" s="285"/>
      <c r="O178" s="283"/>
      <c r="P178" s="283"/>
      <c r="Q178" s="283"/>
      <c r="R178" s="283"/>
    </row>
    <row r="179" spans="1:18" ht="15.75">
      <c r="A179" s="281" t="s">
        <v>5663</v>
      </c>
      <c r="D179" s="284"/>
      <c r="E179" s="285">
        <v>1</v>
      </c>
      <c r="F179" s="268"/>
      <c r="G179" s="286"/>
      <c r="H179" s="287"/>
      <c r="I179" s="147">
        <v>4.7</v>
      </c>
      <c r="K179" s="108"/>
      <c r="L179" s="284"/>
      <c r="M179" s="284"/>
      <c r="N179" s="285"/>
      <c r="O179" s="283"/>
      <c r="P179" s="283"/>
      <c r="Q179" s="283"/>
      <c r="R179" s="283"/>
    </row>
    <row r="180" spans="1:18" ht="15.75">
      <c r="A180" s="281" t="s">
        <v>5664</v>
      </c>
      <c r="D180" s="284"/>
      <c r="E180" s="285">
        <v>1</v>
      </c>
      <c r="F180" s="268"/>
      <c r="G180" s="286"/>
      <c r="H180" s="287"/>
      <c r="I180" s="147">
        <v>4.7</v>
      </c>
      <c r="K180" s="108"/>
      <c r="L180" s="284"/>
      <c r="M180" s="284"/>
      <c r="N180" s="285"/>
      <c r="O180" s="283"/>
      <c r="P180" s="283"/>
      <c r="Q180" s="283"/>
      <c r="R180" s="283"/>
    </row>
    <row r="181" spans="1:18" ht="15.75">
      <c r="A181" s="281" t="s">
        <v>5665</v>
      </c>
      <c r="D181" s="284"/>
      <c r="E181" s="285">
        <v>1</v>
      </c>
      <c r="F181" s="268"/>
      <c r="G181" s="286"/>
      <c r="H181" s="287"/>
      <c r="I181" s="147">
        <v>4.7</v>
      </c>
      <c r="K181" s="108"/>
      <c r="L181" s="284"/>
      <c r="M181" s="284"/>
      <c r="N181" s="285"/>
      <c r="O181" s="283"/>
      <c r="P181" s="283"/>
      <c r="Q181" s="283"/>
      <c r="R181" s="283"/>
    </row>
    <row r="182" spans="1:14" s="283" customFormat="1" ht="15.75">
      <c r="A182" s="281" t="s">
        <v>5666</v>
      </c>
      <c r="B182" s="310"/>
      <c r="C182" s="311"/>
      <c r="D182" s="284"/>
      <c r="E182" s="285">
        <v>1</v>
      </c>
      <c r="F182" s="303"/>
      <c r="G182" s="286"/>
      <c r="H182" s="287"/>
      <c r="I182" s="147">
        <v>4.7</v>
      </c>
      <c r="J182" s="275"/>
      <c r="K182" s="108"/>
      <c r="L182" s="284"/>
      <c r="M182" s="284"/>
      <c r="N182" s="285"/>
    </row>
    <row r="183" spans="1:14" s="8" customFormat="1" ht="15.75">
      <c r="A183" s="159" t="s">
        <v>5667</v>
      </c>
      <c r="B183" s="269"/>
      <c r="C183" s="270"/>
      <c r="D183" s="289"/>
      <c r="E183" s="200"/>
      <c r="F183" s="268">
        <v>1</v>
      </c>
      <c r="G183" s="290"/>
      <c r="H183" s="291"/>
      <c r="I183" s="664" t="s">
        <v>5593</v>
      </c>
      <c r="J183" s="275"/>
      <c r="K183" s="166"/>
      <c r="L183" s="289"/>
      <c r="M183" s="289"/>
      <c r="N183" s="200"/>
    </row>
    <row r="184" spans="1:14" s="8" customFormat="1" ht="15.75">
      <c r="A184" s="159" t="s">
        <v>5668</v>
      </c>
      <c r="B184" s="269"/>
      <c r="C184" s="270"/>
      <c r="D184" s="289"/>
      <c r="E184" s="200"/>
      <c r="F184" s="268">
        <v>1</v>
      </c>
      <c r="G184" s="290"/>
      <c r="H184" s="291"/>
      <c r="I184" s="665"/>
      <c r="J184" s="275"/>
      <c r="K184" s="166"/>
      <c r="L184" s="289"/>
      <c r="M184" s="289"/>
      <c r="N184" s="200"/>
    </row>
    <row r="185" spans="1:14" s="8" customFormat="1" ht="15.75">
      <c r="A185" s="159" t="s">
        <v>5669</v>
      </c>
      <c r="B185" s="269"/>
      <c r="C185" s="270"/>
      <c r="D185" s="289"/>
      <c r="E185" s="200"/>
      <c r="F185" s="268">
        <v>1</v>
      </c>
      <c r="G185" s="290"/>
      <c r="H185" s="291"/>
      <c r="I185" s="665"/>
      <c r="J185" s="275"/>
      <c r="K185" s="166"/>
      <c r="L185" s="289"/>
      <c r="M185" s="289"/>
      <c r="N185" s="200"/>
    </row>
    <row r="186" spans="1:14" s="8" customFormat="1" ht="15.75">
      <c r="A186" s="159" t="s">
        <v>5670</v>
      </c>
      <c r="B186" s="269"/>
      <c r="C186" s="270"/>
      <c r="D186" s="289"/>
      <c r="E186" s="200"/>
      <c r="F186" s="268">
        <v>1</v>
      </c>
      <c r="G186" s="290"/>
      <c r="H186" s="291"/>
      <c r="I186" s="665"/>
      <c r="J186" s="275"/>
      <c r="K186" s="166"/>
      <c r="L186" s="289"/>
      <c r="M186" s="289"/>
      <c r="N186" s="200"/>
    </row>
    <row r="187" spans="1:14" s="8" customFormat="1" ht="15.75">
      <c r="A187" s="159" t="s">
        <v>5671</v>
      </c>
      <c r="B187" s="269"/>
      <c r="C187" s="270"/>
      <c r="D187" s="289"/>
      <c r="E187" s="200"/>
      <c r="F187" s="268">
        <v>1</v>
      </c>
      <c r="G187" s="290"/>
      <c r="H187" s="291"/>
      <c r="I187" s="666"/>
      <c r="J187" s="275"/>
      <c r="K187" s="166"/>
      <c r="L187" s="289"/>
      <c r="M187" s="289"/>
      <c r="N187" s="200"/>
    </row>
    <row r="188" spans="1:18" ht="15.75">
      <c r="A188" s="281" t="s">
        <v>5672</v>
      </c>
      <c r="D188" s="284"/>
      <c r="E188" s="285">
        <v>1</v>
      </c>
      <c r="F188" s="268"/>
      <c r="G188" s="286"/>
      <c r="H188" s="287"/>
      <c r="I188" s="147">
        <v>1.9</v>
      </c>
      <c r="K188" s="108"/>
      <c r="L188" s="284"/>
      <c r="M188" s="284"/>
      <c r="N188" s="285"/>
      <c r="O188" s="283"/>
      <c r="P188" s="283"/>
      <c r="Q188" s="283"/>
      <c r="R188" s="283"/>
    </row>
    <row r="189" spans="1:14" s="8" customFormat="1" ht="15.75">
      <c r="A189" s="159" t="s">
        <v>5673</v>
      </c>
      <c r="B189" s="269"/>
      <c r="C189" s="270"/>
      <c r="D189" s="289"/>
      <c r="E189" s="200"/>
      <c r="F189" s="268">
        <v>1</v>
      </c>
      <c r="G189" s="290"/>
      <c r="H189" s="291"/>
      <c r="I189" s="664" t="s">
        <v>5593</v>
      </c>
      <c r="J189" s="275"/>
      <c r="K189" s="166"/>
      <c r="L189" s="289"/>
      <c r="M189" s="289"/>
      <c r="N189" s="200"/>
    </row>
    <row r="190" spans="1:14" s="8" customFormat="1" ht="15.75">
      <c r="A190" s="159" t="s">
        <v>5674</v>
      </c>
      <c r="B190" s="269"/>
      <c r="C190" s="270"/>
      <c r="D190" s="289"/>
      <c r="E190" s="200"/>
      <c r="F190" s="268">
        <v>1</v>
      </c>
      <c r="G190" s="290"/>
      <c r="H190" s="291"/>
      <c r="I190" s="666"/>
      <c r="J190" s="275"/>
      <c r="K190" s="166"/>
      <c r="L190" s="289"/>
      <c r="M190" s="289"/>
      <c r="N190" s="200"/>
    </row>
    <row r="191" spans="1:18" ht="15.75">
      <c r="A191" s="281" t="s">
        <v>5675</v>
      </c>
      <c r="D191" s="284"/>
      <c r="E191" s="285">
        <v>1</v>
      </c>
      <c r="F191" s="268"/>
      <c r="G191" s="286"/>
      <c r="H191" s="287"/>
      <c r="I191" s="147">
        <v>1.15</v>
      </c>
      <c r="K191" s="108"/>
      <c r="L191" s="284"/>
      <c r="M191" s="284"/>
      <c r="N191" s="285"/>
      <c r="O191" s="283"/>
      <c r="P191" s="283"/>
      <c r="Q191" s="283"/>
      <c r="R191" s="283"/>
    </row>
    <row r="192" spans="1:18" ht="15.75">
      <c r="A192" s="281" t="s">
        <v>5676</v>
      </c>
      <c r="D192" s="284" t="s">
        <v>5677</v>
      </c>
      <c r="E192" s="285">
        <v>1</v>
      </c>
      <c r="F192" s="268"/>
      <c r="G192" s="286" t="s">
        <v>5678</v>
      </c>
      <c r="H192" s="287"/>
      <c r="I192" s="147">
        <v>2</v>
      </c>
      <c r="K192" s="108" t="s">
        <v>5679</v>
      </c>
      <c r="L192" s="284"/>
      <c r="M192" s="284"/>
      <c r="N192" s="288" t="s">
        <v>5680</v>
      </c>
      <c r="O192" s="283"/>
      <c r="P192" s="283"/>
      <c r="Q192" s="283"/>
      <c r="R192" s="283"/>
    </row>
    <row r="193" spans="1:14" s="8" customFormat="1" ht="15.75">
      <c r="A193" s="159" t="s">
        <v>5681</v>
      </c>
      <c r="B193" s="269"/>
      <c r="C193" s="270"/>
      <c r="D193" s="289"/>
      <c r="E193" s="200"/>
      <c r="F193" s="268">
        <v>1</v>
      </c>
      <c r="G193" s="290"/>
      <c r="H193" s="291"/>
      <c r="I193" s="664" t="s">
        <v>5593</v>
      </c>
      <c r="J193" s="275"/>
      <c r="K193" s="166"/>
      <c r="L193" s="289"/>
      <c r="M193" s="289"/>
      <c r="N193" s="200"/>
    </row>
    <row r="194" spans="1:14" s="8" customFormat="1" ht="15.75">
      <c r="A194" s="159" t="s">
        <v>5682</v>
      </c>
      <c r="B194" s="269"/>
      <c r="C194" s="270"/>
      <c r="D194" s="289"/>
      <c r="E194" s="200"/>
      <c r="F194" s="268">
        <v>1</v>
      </c>
      <c r="G194" s="290"/>
      <c r="H194" s="291"/>
      <c r="I194" s="666"/>
      <c r="J194" s="275"/>
      <c r="K194" s="166"/>
      <c r="L194" s="289"/>
      <c r="M194" s="289"/>
      <c r="N194" s="200"/>
    </row>
    <row r="195" spans="1:18" ht="15.75">
      <c r="A195" s="281" t="s">
        <v>5683</v>
      </c>
      <c r="D195" s="284"/>
      <c r="E195" s="285">
        <v>1</v>
      </c>
      <c r="F195" s="268"/>
      <c r="G195" s="286"/>
      <c r="H195" s="287"/>
      <c r="I195" s="147">
        <v>1.2</v>
      </c>
      <c r="K195" s="108"/>
      <c r="L195" s="284"/>
      <c r="M195" s="284"/>
      <c r="N195" s="285"/>
      <c r="O195" s="283"/>
      <c r="P195" s="283"/>
      <c r="Q195" s="283"/>
      <c r="R195" s="283"/>
    </row>
    <row r="196" spans="1:14" s="8" customFormat="1" ht="15.75">
      <c r="A196" s="159" t="s">
        <v>5684</v>
      </c>
      <c r="B196" s="269"/>
      <c r="C196" s="270"/>
      <c r="D196" s="289"/>
      <c r="E196" s="200"/>
      <c r="F196" s="268">
        <v>1</v>
      </c>
      <c r="G196" s="290"/>
      <c r="H196" s="291"/>
      <c r="I196" s="664" t="s">
        <v>5593</v>
      </c>
      <c r="J196" s="275"/>
      <c r="K196" s="166"/>
      <c r="L196" s="289"/>
      <c r="M196" s="289"/>
      <c r="N196" s="200"/>
    </row>
    <row r="197" spans="1:14" s="8" customFormat="1" ht="15.75">
      <c r="A197" s="159" t="s">
        <v>5685</v>
      </c>
      <c r="B197" s="269"/>
      <c r="C197" s="270"/>
      <c r="D197" s="289"/>
      <c r="E197" s="200"/>
      <c r="F197" s="268">
        <v>1</v>
      </c>
      <c r="G197" s="290"/>
      <c r="H197" s="291"/>
      <c r="I197" s="666"/>
      <c r="J197" s="275"/>
      <c r="K197" s="166"/>
      <c r="L197" s="289"/>
      <c r="M197" s="289"/>
      <c r="N197" s="200"/>
    </row>
    <row r="198" spans="1:18" ht="15.75">
      <c r="A198" s="281" t="s">
        <v>5686</v>
      </c>
      <c r="D198" s="284"/>
      <c r="E198" s="285">
        <v>1</v>
      </c>
      <c r="F198" s="268"/>
      <c r="G198" s="286"/>
      <c r="H198" s="287"/>
      <c r="I198" s="147">
        <v>0.6</v>
      </c>
      <c r="K198" s="108"/>
      <c r="L198" s="284"/>
      <c r="M198" s="284"/>
      <c r="N198" s="285"/>
      <c r="O198" s="283"/>
      <c r="P198" s="283"/>
      <c r="Q198" s="283"/>
      <c r="R198" s="283"/>
    </row>
    <row r="199" spans="1:18" ht="15.75">
      <c r="A199" s="281" t="s">
        <v>5687</v>
      </c>
      <c r="D199" s="284"/>
      <c r="E199" s="285">
        <v>1</v>
      </c>
      <c r="F199" s="268"/>
      <c r="G199" s="286"/>
      <c r="H199" s="287"/>
      <c r="I199" s="147">
        <v>0.9</v>
      </c>
      <c r="K199" s="108"/>
      <c r="L199" s="284"/>
      <c r="M199" s="284"/>
      <c r="N199" s="285"/>
      <c r="O199" s="283"/>
      <c r="P199" s="283"/>
      <c r="Q199" s="283"/>
      <c r="R199" s="283"/>
    </row>
    <row r="200" spans="1:18" ht="15.75">
      <c r="A200" s="281" t="s">
        <v>5688</v>
      </c>
      <c r="D200" s="284"/>
      <c r="E200" s="285">
        <v>1</v>
      </c>
      <c r="F200" s="268"/>
      <c r="G200" s="286"/>
      <c r="H200" s="287"/>
      <c r="I200" s="147">
        <v>1</v>
      </c>
      <c r="K200" s="108"/>
      <c r="L200" s="284"/>
      <c r="M200" s="284"/>
      <c r="N200" s="285"/>
      <c r="O200" s="283"/>
      <c r="P200" s="283"/>
      <c r="Q200" s="283"/>
      <c r="R200" s="283"/>
    </row>
    <row r="201" spans="1:18" ht="15.75">
      <c r="A201" s="281" t="s">
        <v>5689</v>
      </c>
      <c r="D201" s="284"/>
      <c r="E201" s="285">
        <v>1</v>
      </c>
      <c r="F201" s="268"/>
      <c r="G201" s="286"/>
      <c r="H201" s="287"/>
      <c r="I201" s="147">
        <v>5.2</v>
      </c>
      <c r="K201" s="108"/>
      <c r="L201" s="284"/>
      <c r="M201" s="284"/>
      <c r="N201" s="285"/>
      <c r="O201" s="283"/>
      <c r="P201" s="283"/>
      <c r="Q201" s="283"/>
      <c r="R201" s="283"/>
    </row>
    <row r="202" spans="1:14" s="8" customFormat="1" ht="15.75">
      <c r="A202" s="159" t="s">
        <v>5690</v>
      </c>
      <c r="B202" s="269"/>
      <c r="C202" s="270"/>
      <c r="D202" s="289"/>
      <c r="E202" s="200"/>
      <c r="F202" s="268">
        <v>1</v>
      </c>
      <c r="G202" s="290"/>
      <c r="H202" s="291"/>
      <c r="I202" s="259"/>
      <c r="J202" s="275">
        <v>1.4</v>
      </c>
      <c r="K202" s="166"/>
      <c r="L202" s="289"/>
      <c r="M202" s="289"/>
      <c r="N202" s="200"/>
    </row>
    <row r="203" spans="1:18" ht="15.75">
      <c r="A203" s="281" t="s">
        <v>5691</v>
      </c>
      <c r="D203" s="284"/>
      <c r="E203" s="285">
        <v>1</v>
      </c>
      <c r="F203" s="268"/>
      <c r="G203" s="286"/>
      <c r="H203" s="287"/>
      <c r="I203" s="147">
        <v>3.2</v>
      </c>
      <c r="K203" s="108"/>
      <c r="L203" s="284"/>
      <c r="M203" s="284"/>
      <c r="N203" s="285"/>
      <c r="O203" s="283"/>
      <c r="P203" s="283"/>
      <c r="Q203" s="283"/>
      <c r="R203" s="283"/>
    </row>
    <row r="204" spans="1:14" s="8" customFormat="1" ht="15.75">
      <c r="A204" s="159" t="s">
        <v>5692</v>
      </c>
      <c r="B204" s="269"/>
      <c r="C204" s="270"/>
      <c r="D204" s="289"/>
      <c r="E204" s="200"/>
      <c r="F204" s="268">
        <v>1</v>
      </c>
      <c r="G204" s="290"/>
      <c r="H204" s="291"/>
      <c r="I204" s="664" t="s">
        <v>5593</v>
      </c>
      <c r="J204" s="275"/>
      <c r="K204" s="166"/>
      <c r="L204" s="289"/>
      <c r="M204" s="289"/>
      <c r="N204" s="200"/>
    </row>
    <row r="205" spans="1:14" s="8" customFormat="1" ht="15.75">
      <c r="A205" s="159" t="s">
        <v>5693</v>
      </c>
      <c r="B205" s="269"/>
      <c r="C205" s="270"/>
      <c r="D205" s="289"/>
      <c r="E205" s="200"/>
      <c r="F205" s="268">
        <v>1</v>
      </c>
      <c r="G205" s="290"/>
      <c r="H205" s="291"/>
      <c r="I205" s="665"/>
      <c r="J205" s="275"/>
      <c r="K205" s="166"/>
      <c r="L205" s="289"/>
      <c r="M205" s="289"/>
      <c r="N205" s="200"/>
    </row>
    <row r="206" spans="1:14" s="8" customFormat="1" ht="15.75">
      <c r="A206" s="159" t="s">
        <v>5694</v>
      </c>
      <c r="B206" s="269"/>
      <c r="C206" s="270"/>
      <c r="D206" s="289"/>
      <c r="E206" s="200"/>
      <c r="F206" s="268">
        <v>1</v>
      </c>
      <c r="G206" s="290"/>
      <c r="H206" s="291"/>
      <c r="I206" s="665"/>
      <c r="J206" s="275"/>
      <c r="K206" s="166"/>
      <c r="L206" s="289"/>
      <c r="M206" s="289"/>
      <c r="N206" s="200"/>
    </row>
    <row r="207" spans="1:14" s="8" customFormat="1" ht="15.75">
      <c r="A207" s="159" t="s">
        <v>5695</v>
      </c>
      <c r="B207" s="269"/>
      <c r="C207" s="270"/>
      <c r="D207" s="289"/>
      <c r="E207" s="200"/>
      <c r="F207" s="268">
        <v>1</v>
      </c>
      <c r="G207" s="290"/>
      <c r="H207" s="291"/>
      <c r="I207" s="666"/>
      <c r="J207" s="275"/>
      <c r="K207" s="166"/>
      <c r="L207" s="289"/>
      <c r="M207" s="289"/>
      <c r="N207" s="200"/>
    </row>
    <row r="208" spans="1:14" s="8" customFormat="1" ht="15.75">
      <c r="A208" s="159" t="s">
        <v>5696</v>
      </c>
      <c r="B208" s="269"/>
      <c r="C208" s="270"/>
      <c r="D208" s="289"/>
      <c r="E208" s="200"/>
      <c r="F208" s="268">
        <v>1</v>
      </c>
      <c r="G208" s="290"/>
      <c r="H208" s="291"/>
      <c r="I208" s="259"/>
      <c r="J208" s="275">
        <v>1.1</v>
      </c>
      <c r="K208" s="315"/>
      <c r="L208" s="289"/>
      <c r="M208" s="289"/>
      <c r="N208" s="200"/>
    </row>
    <row r="209" spans="1:14" s="8" customFormat="1" ht="15.75">
      <c r="A209" s="159" t="s">
        <v>5697</v>
      </c>
      <c r="B209" s="269"/>
      <c r="C209" s="270"/>
      <c r="D209" s="289"/>
      <c r="E209" s="200"/>
      <c r="F209" s="268">
        <v>1</v>
      </c>
      <c r="G209" s="290"/>
      <c r="H209" s="291"/>
      <c r="I209" s="309"/>
      <c r="J209" s="275"/>
      <c r="K209" s="126" t="s">
        <v>5698</v>
      </c>
      <c r="L209" s="289"/>
      <c r="M209" s="289"/>
      <c r="N209" s="200"/>
    </row>
    <row r="210" spans="1:14" s="283" customFormat="1" ht="15.75">
      <c r="A210" s="281" t="s">
        <v>5699</v>
      </c>
      <c r="B210" s="310"/>
      <c r="C210" s="311"/>
      <c r="D210" s="300" t="s">
        <v>5700</v>
      </c>
      <c r="E210" s="285">
        <v>1</v>
      </c>
      <c r="F210" s="303"/>
      <c r="G210" s="286"/>
      <c r="H210" s="287"/>
      <c r="I210" s="316">
        <v>2</v>
      </c>
      <c r="J210" s="304"/>
      <c r="K210" s="317" t="s">
        <v>5701</v>
      </c>
      <c r="L210" s="284"/>
      <c r="M210" s="284"/>
      <c r="N210" s="285"/>
    </row>
    <row r="211" spans="1:18" ht="15.75">
      <c r="A211" s="159" t="s">
        <v>5702</v>
      </c>
      <c r="D211" s="284"/>
      <c r="E211" s="285"/>
      <c r="F211" s="268">
        <v>1</v>
      </c>
      <c r="G211" s="286"/>
      <c r="H211" s="287"/>
      <c r="I211" s="147"/>
      <c r="J211" s="275">
        <v>0.9</v>
      </c>
      <c r="K211" s="108"/>
      <c r="L211" s="284"/>
      <c r="M211" s="284"/>
      <c r="N211" s="285"/>
      <c r="O211" s="283"/>
      <c r="P211" s="283"/>
      <c r="Q211" s="283"/>
      <c r="R211" s="283"/>
    </row>
    <row r="212" spans="1:14" s="8" customFormat="1" ht="15.75">
      <c r="A212" s="159" t="s">
        <v>5703</v>
      </c>
      <c r="B212" s="269"/>
      <c r="C212" s="270"/>
      <c r="D212" s="289"/>
      <c r="E212" s="200"/>
      <c r="F212" s="268">
        <v>1</v>
      </c>
      <c r="G212" s="290"/>
      <c r="H212" s="291"/>
      <c r="I212" s="259"/>
      <c r="J212" s="275">
        <v>4.2</v>
      </c>
      <c r="K212" s="166"/>
      <c r="L212" s="289"/>
      <c r="M212" s="289"/>
      <c r="N212" s="200"/>
    </row>
    <row r="213" spans="1:14" s="8" customFormat="1" ht="15.75">
      <c r="A213" s="159" t="s">
        <v>5704</v>
      </c>
      <c r="B213" s="269"/>
      <c r="C213" s="270"/>
      <c r="D213" s="289" t="s">
        <v>5705</v>
      </c>
      <c r="E213" s="200"/>
      <c r="F213" s="268">
        <v>1</v>
      </c>
      <c r="G213" s="290"/>
      <c r="H213" s="291"/>
      <c r="I213" s="259"/>
      <c r="J213" s="275">
        <v>1</v>
      </c>
      <c r="K213" s="166"/>
      <c r="L213" s="289"/>
      <c r="M213" s="289"/>
      <c r="N213" s="200"/>
    </row>
    <row r="214" spans="1:14" s="283" customFormat="1" ht="15.75">
      <c r="A214" s="281" t="s">
        <v>5706</v>
      </c>
      <c r="B214" s="310"/>
      <c r="C214" s="311"/>
      <c r="D214" s="284"/>
      <c r="E214" s="285">
        <v>1</v>
      </c>
      <c r="F214" s="303"/>
      <c r="G214" s="286"/>
      <c r="H214" s="287"/>
      <c r="I214" s="147">
        <v>3.4</v>
      </c>
      <c r="J214" s="275"/>
      <c r="K214" s="108"/>
      <c r="L214" s="284"/>
      <c r="M214" s="284"/>
      <c r="N214" s="285"/>
    </row>
    <row r="215" spans="1:14" s="283" customFormat="1" ht="15.75">
      <c r="A215" s="281" t="s">
        <v>5707</v>
      </c>
      <c r="B215" s="310"/>
      <c r="C215" s="311"/>
      <c r="D215" s="284"/>
      <c r="E215" s="285">
        <v>1</v>
      </c>
      <c r="F215" s="303"/>
      <c r="G215" s="286"/>
      <c r="H215" s="287"/>
      <c r="I215" s="147">
        <v>0.9</v>
      </c>
      <c r="J215" s="275"/>
      <c r="K215" s="108"/>
      <c r="L215" s="284"/>
      <c r="M215" s="284"/>
      <c r="N215" s="285"/>
    </row>
    <row r="216" spans="1:14" s="283" customFormat="1" ht="15.75">
      <c r="A216" s="281" t="s">
        <v>5708</v>
      </c>
      <c r="B216" s="310"/>
      <c r="C216" s="311"/>
      <c r="D216" s="284"/>
      <c r="E216" s="285">
        <v>1</v>
      </c>
      <c r="F216" s="303"/>
      <c r="G216" s="286"/>
      <c r="H216" s="287"/>
      <c r="I216" s="147">
        <v>2.5</v>
      </c>
      <c r="J216" s="275"/>
      <c r="K216" s="108"/>
      <c r="L216" s="284"/>
      <c r="M216" s="284"/>
      <c r="N216" s="285"/>
    </row>
    <row r="217" spans="1:14" s="283" customFormat="1" ht="15.75">
      <c r="A217" s="281" t="s">
        <v>5709</v>
      </c>
      <c r="B217" s="310"/>
      <c r="C217" s="311"/>
      <c r="D217" s="284" t="s">
        <v>5710</v>
      </c>
      <c r="E217" s="285">
        <v>1</v>
      </c>
      <c r="F217" s="303"/>
      <c r="G217" s="286" t="s">
        <v>5566</v>
      </c>
      <c r="H217" s="287"/>
      <c r="I217" s="147">
        <v>1.6</v>
      </c>
      <c r="J217" s="304"/>
      <c r="K217" s="108" t="s">
        <v>5711</v>
      </c>
      <c r="L217" s="284"/>
      <c r="M217" s="284"/>
      <c r="N217" s="285"/>
    </row>
    <row r="218" spans="1:14" s="283" customFormat="1" ht="15.75">
      <c r="A218" s="281" t="s">
        <v>5712</v>
      </c>
      <c r="B218" s="310"/>
      <c r="C218" s="311"/>
      <c r="D218" s="284"/>
      <c r="E218" s="285">
        <v>1</v>
      </c>
      <c r="F218" s="303"/>
      <c r="G218" s="286"/>
      <c r="H218" s="287"/>
      <c r="I218" s="147">
        <v>0.6</v>
      </c>
      <c r="J218" s="275"/>
      <c r="K218" s="108"/>
      <c r="L218" s="284"/>
      <c r="M218" s="284"/>
      <c r="N218" s="285"/>
    </row>
    <row r="219" spans="1:14" s="283" customFormat="1" ht="15.75">
      <c r="A219" s="281" t="s">
        <v>5713</v>
      </c>
      <c r="B219" s="310"/>
      <c r="C219" s="311"/>
      <c r="D219" s="284"/>
      <c r="E219" s="285">
        <v>1</v>
      </c>
      <c r="F219" s="303"/>
      <c r="G219" s="286"/>
      <c r="H219" s="287"/>
      <c r="I219" s="147">
        <v>2.5</v>
      </c>
      <c r="J219" s="275"/>
      <c r="K219" s="108"/>
      <c r="L219" s="284"/>
      <c r="M219" s="284"/>
      <c r="N219" s="285"/>
    </row>
    <row r="220" spans="1:14" s="283" customFormat="1" ht="15.75">
      <c r="A220" s="281" t="s">
        <v>5714</v>
      </c>
      <c r="B220" s="310"/>
      <c r="C220" s="311"/>
      <c r="D220" s="284"/>
      <c r="E220" s="285">
        <v>1</v>
      </c>
      <c r="F220" s="303"/>
      <c r="G220" s="286"/>
      <c r="H220" s="287"/>
      <c r="I220" s="147">
        <v>3</v>
      </c>
      <c r="J220" s="275"/>
      <c r="K220" s="108"/>
      <c r="L220" s="284"/>
      <c r="M220" s="284"/>
      <c r="N220" s="285"/>
    </row>
    <row r="221" spans="1:14" s="283" customFormat="1" ht="15.75">
      <c r="A221" s="281" t="s">
        <v>5715</v>
      </c>
      <c r="B221" s="310"/>
      <c r="C221" s="311"/>
      <c r="D221" s="284"/>
      <c r="E221" s="285">
        <v>1</v>
      </c>
      <c r="F221" s="303"/>
      <c r="G221" s="286"/>
      <c r="H221" s="287"/>
      <c r="I221" s="147">
        <v>5.8</v>
      </c>
      <c r="J221" s="275"/>
      <c r="K221" s="108"/>
      <c r="L221" s="284"/>
      <c r="M221" s="284"/>
      <c r="N221" s="285"/>
    </row>
    <row r="222" spans="1:14" ht="15.75">
      <c r="A222" s="254" t="s">
        <v>5716</v>
      </c>
      <c r="B222" s="295"/>
      <c r="C222" s="297"/>
      <c r="D222" s="276"/>
      <c r="E222" s="277">
        <v>1</v>
      </c>
      <c r="F222" s="298"/>
      <c r="G222" s="278"/>
      <c r="H222" s="279"/>
      <c r="I222" s="274">
        <v>66</v>
      </c>
      <c r="J222" s="312"/>
      <c r="K222" s="69"/>
      <c r="L222" s="276"/>
      <c r="M222" s="276"/>
      <c r="N222" s="277"/>
    </row>
    <row r="223" spans="1:14" ht="15.75">
      <c r="A223" s="254" t="s">
        <v>5717</v>
      </c>
      <c r="B223" s="295"/>
      <c r="C223" s="297"/>
      <c r="D223" s="276"/>
      <c r="E223" s="277">
        <v>1</v>
      </c>
      <c r="F223" s="298"/>
      <c r="G223" s="278"/>
      <c r="H223" s="279"/>
      <c r="I223" s="274">
        <v>23.8</v>
      </c>
      <c r="J223" s="312"/>
      <c r="K223" s="69"/>
      <c r="L223" s="276"/>
      <c r="M223" s="276"/>
      <c r="N223" s="277"/>
    </row>
    <row r="224" spans="1:14" ht="15.75">
      <c r="A224" s="254" t="s">
        <v>5718</v>
      </c>
      <c r="B224" s="295"/>
      <c r="C224" s="297"/>
      <c r="D224" s="276"/>
      <c r="E224" s="277">
        <v>1</v>
      </c>
      <c r="F224" s="298"/>
      <c r="G224" s="278"/>
      <c r="H224" s="279"/>
      <c r="I224" s="274">
        <v>50.85</v>
      </c>
      <c r="J224" s="312"/>
      <c r="K224" s="69"/>
      <c r="L224" s="276"/>
      <c r="M224" s="276"/>
      <c r="N224" s="277"/>
    </row>
    <row r="225" spans="1:14" ht="15.75">
      <c r="A225" s="254" t="s">
        <v>5719</v>
      </c>
      <c r="B225" s="295"/>
      <c r="C225" s="297"/>
      <c r="D225" s="276"/>
      <c r="E225" s="277">
        <v>1</v>
      </c>
      <c r="F225" s="298"/>
      <c r="G225" s="278"/>
      <c r="H225" s="279"/>
      <c r="I225" s="274">
        <v>70.2</v>
      </c>
      <c r="J225" s="312"/>
      <c r="K225" s="69"/>
      <c r="L225" s="276"/>
      <c r="M225" s="276"/>
      <c r="N225" s="277"/>
    </row>
    <row r="226" spans="1:14" ht="15.75">
      <c r="A226" s="254" t="s">
        <v>5720</v>
      </c>
      <c r="B226" s="295"/>
      <c r="C226" s="297"/>
      <c r="D226" s="276"/>
      <c r="E226" s="277">
        <v>1</v>
      </c>
      <c r="F226" s="298"/>
      <c r="G226" s="278"/>
      <c r="H226" s="279"/>
      <c r="I226" s="274">
        <v>75.6</v>
      </c>
      <c r="J226" s="312"/>
      <c r="K226" s="69"/>
      <c r="L226" s="276"/>
      <c r="M226" s="276"/>
      <c r="N226" s="277"/>
    </row>
    <row r="227" spans="1:14" ht="15.75">
      <c r="A227" s="254" t="s">
        <v>5721</v>
      </c>
      <c r="B227" s="295"/>
      <c r="C227" s="297"/>
      <c r="D227" s="276" t="s">
        <v>5722</v>
      </c>
      <c r="E227" s="277">
        <v>1</v>
      </c>
      <c r="F227" s="298"/>
      <c r="G227" s="278" t="s">
        <v>5723</v>
      </c>
      <c r="H227" s="279" t="s">
        <v>5724</v>
      </c>
      <c r="I227" s="274">
        <v>150</v>
      </c>
      <c r="J227" s="312"/>
      <c r="K227" s="69" t="s">
        <v>5725</v>
      </c>
      <c r="L227" s="276" t="s">
        <v>5726</v>
      </c>
      <c r="M227" s="276" t="s">
        <v>5727</v>
      </c>
      <c r="N227" s="280" t="s">
        <v>5728</v>
      </c>
    </row>
    <row r="228" spans="1:14" ht="15.75">
      <c r="A228" s="254" t="s">
        <v>5729</v>
      </c>
      <c r="B228" s="295"/>
      <c r="C228" s="297"/>
      <c r="D228" s="276"/>
      <c r="E228" s="277">
        <v>1</v>
      </c>
      <c r="F228" s="298"/>
      <c r="G228" s="278"/>
      <c r="H228" s="279"/>
      <c r="I228" s="274">
        <v>70</v>
      </c>
      <c r="J228" s="312"/>
      <c r="K228" s="69"/>
      <c r="L228" s="276"/>
      <c r="M228" s="276"/>
      <c r="N228" s="277"/>
    </row>
    <row r="229" spans="1:14" ht="15.75">
      <c r="A229" s="254" t="s">
        <v>5730</v>
      </c>
      <c r="B229" s="295"/>
      <c r="C229" s="297"/>
      <c r="D229" s="276"/>
      <c r="E229" s="277">
        <v>1</v>
      </c>
      <c r="F229" s="298"/>
      <c r="G229" s="278"/>
      <c r="H229" s="279"/>
      <c r="I229" s="274">
        <v>1.7</v>
      </c>
      <c r="J229" s="312"/>
      <c r="K229" s="69"/>
      <c r="L229" s="276"/>
      <c r="M229" s="276"/>
      <c r="N229" s="277"/>
    </row>
    <row r="230" spans="1:14" ht="15.75">
      <c r="A230" s="254" t="s">
        <v>5731</v>
      </c>
      <c r="B230" s="295"/>
      <c r="C230" s="297"/>
      <c r="D230" s="276"/>
      <c r="E230" s="277">
        <v>1</v>
      </c>
      <c r="F230" s="298"/>
      <c r="G230" s="278"/>
      <c r="H230" s="279"/>
      <c r="I230" s="274">
        <v>2.1</v>
      </c>
      <c r="J230" s="312"/>
      <c r="K230" s="69"/>
      <c r="L230" s="276"/>
      <c r="M230" s="276"/>
      <c r="N230" s="277"/>
    </row>
    <row r="231" spans="1:14" ht="15.75">
      <c r="A231" s="254" t="s">
        <v>5732</v>
      </c>
      <c r="B231" s="295"/>
      <c r="C231" s="297"/>
      <c r="D231" s="276"/>
      <c r="E231" s="277">
        <v>1</v>
      </c>
      <c r="F231" s="298"/>
      <c r="G231" s="278"/>
      <c r="H231" s="279"/>
      <c r="I231" s="274">
        <v>1</v>
      </c>
      <c r="J231" s="312"/>
      <c r="K231" s="69"/>
      <c r="L231" s="276"/>
      <c r="M231" s="276"/>
      <c r="N231" s="277"/>
    </row>
    <row r="232" spans="1:14" s="8" customFormat="1" ht="15.75">
      <c r="A232" s="159" t="s">
        <v>5733</v>
      </c>
      <c r="B232" s="269"/>
      <c r="C232" s="270"/>
      <c r="D232" s="289"/>
      <c r="E232" s="200"/>
      <c r="F232" s="268">
        <v>1</v>
      </c>
      <c r="G232" s="290"/>
      <c r="H232" s="291"/>
      <c r="I232" s="664"/>
      <c r="J232" s="673" t="s">
        <v>5593</v>
      </c>
      <c r="K232" s="166"/>
      <c r="L232" s="289"/>
      <c r="M232" s="289"/>
      <c r="N232" s="200"/>
    </row>
    <row r="233" spans="1:14" s="8" customFormat="1" ht="15.75">
      <c r="A233" s="159" t="s">
        <v>5734</v>
      </c>
      <c r="B233" s="269"/>
      <c r="C233" s="270"/>
      <c r="D233" s="289"/>
      <c r="E233" s="200"/>
      <c r="F233" s="268">
        <v>1</v>
      </c>
      <c r="G233" s="290"/>
      <c r="H233" s="291"/>
      <c r="I233" s="669"/>
      <c r="J233" s="669"/>
      <c r="K233" s="166"/>
      <c r="L233" s="289"/>
      <c r="M233" s="289"/>
      <c r="N233" s="200"/>
    </row>
    <row r="234" spans="1:14" s="329" customFormat="1" ht="15.75">
      <c r="A234" s="319" t="s">
        <v>5735</v>
      </c>
      <c r="B234" s="320"/>
      <c r="C234" s="321"/>
      <c r="D234" s="322"/>
      <c r="E234" s="323">
        <v>1</v>
      </c>
      <c r="F234" s="303"/>
      <c r="G234" s="324"/>
      <c r="H234" s="325"/>
      <c r="I234" s="326">
        <v>1</v>
      </c>
      <c r="J234" s="327"/>
      <c r="K234" s="328"/>
      <c r="L234" s="322"/>
      <c r="M234" s="322"/>
      <c r="N234" s="323"/>
    </row>
    <row r="235" spans="1:14" s="29" customFormat="1" ht="15.75">
      <c r="A235" s="330" t="s">
        <v>5736</v>
      </c>
      <c r="B235" s="331"/>
      <c r="C235" s="332"/>
      <c r="D235" s="333"/>
      <c r="E235" s="334"/>
      <c r="F235" s="268">
        <v>1</v>
      </c>
      <c r="G235" s="335"/>
      <c r="H235" s="336"/>
      <c r="I235" s="337"/>
      <c r="J235" s="275">
        <v>4</v>
      </c>
      <c r="K235" s="338"/>
      <c r="L235" s="333"/>
      <c r="M235" s="333"/>
      <c r="N235" s="334"/>
    </row>
    <row r="236" spans="1:18" ht="15.75">
      <c r="A236" s="254" t="s">
        <v>5737</v>
      </c>
      <c r="D236" s="284"/>
      <c r="E236" s="285">
        <v>1</v>
      </c>
      <c r="F236" s="268"/>
      <c r="G236" s="286"/>
      <c r="H236" s="287"/>
      <c r="I236" s="147">
        <v>0.9</v>
      </c>
      <c r="K236" s="108"/>
      <c r="L236" s="284"/>
      <c r="M236" s="284"/>
      <c r="N236" s="285"/>
      <c r="O236" s="283"/>
      <c r="P236" s="283"/>
      <c r="Q236" s="283"/>
      <c r="R236" s="283"/>
    </row>
    <row r="237" spans="1:18" ht="15.75">
      <c r="A237" s="254" t="s">
        <v>5738</v>
      </c>
      <c r="D237" s="284"/>
      <c r="E237" s="285">
        <v>1</v>
      </c>
      <c r="F237" s="268"/>
      <c r="G237" s="286"/>
      <c r="H237" s="287"/>
      <c r="I237" s="147">
        <v>1.1</v>
      </c>
      <c r="K237" s="108"/>
      <c r="L237" s="284"/>
      <c r="M237" s="284"/>
      <c r="N237" s="285"/>
      <c r="O237" s="283"/>
      <c r="P237" s="283"/>
      <c r="Q237" s="283"/>
      <c r="R237" s="283"/>
    </row>
    <row r="238" spans="1:14" s="283" customFormat="1" ht="16.5" customHeight="1">
      <c r="A238" s="281" t="s">
        <v>5739</v>
      </c>
      <c r="B238" s="310"/>
      <c r="C238" s="311"/>
      <c r="D238" s="284" t="s">
        <v>5677</v>
      </c>
      <c r="E238" s="285">
        <v>1</v>
      </c>
      <c r="F238" s="303"/>
      <c r="G238" s="286" t="s">
        <v>5678</v>
      </c>
      <c r="H238" s="287"/>
      <c r="I238" s="147">
        <v>2</v>
      </c>
      <c r="J238" s="304"/>
      <c r="K238" s="108" t="s">
        <v>5740</v>
      </c>
      <c r="L238" s="284"/>
      <c r="M238" s="284"/>
      <c r="N238" s="288" t="s">
        <v>5741</v>
      </c>
    </row>
    <row r="239" spans="1:14" s="283" customFormat="1" ht="15.75">
      <c r="A239" s="281" t="s">
        <v>5742</v>
      </c>
      <c r="B239" s="310"/>
      <c r="C239" s="311"/>
      <c r="D239" s="284" t="s">
        <v>5677</v>
      </c>
      <c r="E239" s="285">
        <v>1</v>
      </c>
      <c r="F239" s="303"/>
      <c r="G239" s="286" t="s">
        <v>5678</v>
      </c>
      <c r="H239" s="287"/>
      <c r="I239" s="147">
        <v>2</v>
      </c>
      <c r="J239" s="304"/>
      <c r="K239" s="108" t="s">
        <v>5740</v>
      </c>
      <c r="L239" s="284"/>
      <c r="M239" s="284"/>
      <c r="N239" s="288" t="s">
        <v>5741</v>
      </c>
    </row>
    <row r="240" spans="1:18" ht="15.75">
      <c r="A240" s="254" t="s">
        <v>5743</v>
      </c>
      <c r="D240" s="284"/>
      <c r="E240" s="285">
        <v>1</v>
      </c>
      <c r="F240" s="268"/>
      <c r="G240" s="286"/>
      <c r="H240" s="287"/>
      <c r="I240" s="147">
        <v>2.5</v>
      </c>
      <c r="K240" s="108"/>
      <c r="L240" s="284"/>
      <c r="M240" s="284"/>
      <c r="N240" s="285"/>
      <c r="O240" s="283"/>
      <c r="P240" s="283"/>
      <c r="Q240" s="283"/>
      <c r="R240" s="283"/>
    </row>
    <row r="241" spans="1:18" ht="15.75">
      <c r="A241" s="254" t="s">
        <v>5744</v>
      </c>
      <c r="D241" s="284"/>
      <c r="E241" s="285">
        <v>1</v>
      </c>
      <c r="F241" s="268"/>
      <c r="G241" s="286"/>
      <c r="H241" s="287"/>
      <c r="I241" s="147">
        <v>5.2</v>
      </c>
      <c r="K241" s="108"/>
      <c r="L241" s="284"/>
      <c r="M241" s="284"/>
      <c r="N241" s="285"/>
      <c r="O241" s="283"/>
      <c r="P241" s="283"/>
      <c r="Q241" s="283"/>
      <c r="R241" s="283"/>
    </row>
    <row r="242" spans="1:18" ht="15.75">
      <c r="A242" s="254" t="s">
        <v>5745</v>
      </c>
      <c r="D242" s="284"/>
      <c r="E242" s="285">
        <v>1</v>
      </c>
      <c r="F242" s="268"/>
      <c r="G242" s="286"/>
      <c r="H242" s="287"/>
      <c r="I242" s="147">
        <v>3.3</v>
      </c>
      <c r="K242" s="108"/>
      <c r="L242" s="284"/>
      <c r="M242" s="284"/>
      <c r="N242" s="285"/>
      <c r="O242" s="283"/>
      <c r="P242" s="283"/>
      <c r="Q242" s="283"/>
      <c r="R242" s="283"/>
    </row>
    <row r="243" spans="1:18" ht="15.75">
      <c r="A243" s="254" t="s">
        <v>5746</v>
      </c>
      <c r="D243" s="284"/>
      <c r="E243" s="285">
        <v>1</v>
      </c>
      <c r="F243" s="268"/>
      <c r="G243" s="286"/>
      <c r="H243" s="287"/>
      <c r="I243" s="147">
        <v>2.3</v>
      </c>
      <c r="K243" s="108"/>
      <c r="L243" s="284"/>
      <c r="M243" s="284"/>
      <c r="N243" s="285"/>
      <c r="O243" s="283"/>
      <c r="P243" s="283"/>
      <c r="Q243" s="283"/>
      <c r="R243" s="283"/>
    </row>
    <row r="244" spans="1:18" ht="15.75">
      <c r="A244" s="254" t="s">
        <v>5747</v>
      </c>
      <c r="D244" s="284"/>
      <c r="E244" s="285">
        <v>1</v>
      </c>
      <c r="F244" s="268"/>
      <c r="G244" s="286"/>
      <c r="H244" s="287"/>
      <c r="I244" s="147">
        <v>3</v>
      </c>
      <c r="K244" s="108"/>
      <c r="L244" s="284"/>
      <c r="M244" s="284"/>
      <c r="N244" s="285"/>
      <c r="O244" s="283"/>
      <c r="P244" s="283"/>
      <c r="Q244" s="283"/>
      <c r="R244" s="283"/>
    </row>
    <row r="245" spans="1:18" ht="15.75">
      <c r="A245" s="254" t="s">
        <v>5748</v>
      </c>
      <c r="D245" s="284"/>
      <c r="E245" s="285"/>
      <c r="F245" s="268">
        <v>1</v>
      </c>
      <c r="G245" s="286"/>
      <c r="H245" s="287"/>
      <c r="I245" s="147"/>
      <c r="J245" s="275">
        <v>3.1</v>
      </c>
      <c r="K245" s="108"/>
      <c r="L245" s="284"/>
      <c r="M245" s="284"/>
      <c r="N245" s="285"/>
      <c r="O245" s="283"/>
      <c r="P245" s="283"/>
      <c r="Q245" s="283"/>
      <c r="R245" s="283"/>
    </row>
    <row r="246" spans="1:18" ht="15.75">
      <c r="A246" s="254" t="s">
        <v>5749</v>
      </c>
      <c r="D246" s="284"/>
      <c r="E246" s="285">
        <v>1</v>
      </c>
      <c r="F246" s="268"/>
      <c r="G246" s="286"/>
      <c r="H246" s="287"/>
      <c r="I246" s="147">
        <v>5</v>
      </c>
      <c r="K246" s="108"/>
      <c r="L246" s="284"/>
      <c r="M246" s="284"/>
      <c r="N246" s="285"/>
      <c r="O246" s="283"/>
      <c r="P246" s="283"/>
      <c r="Q246" s="283"/>
      <c r="R246" s="283"/>
    </row>
    <row r="247" spans="1:18" ht="15.75">
      <c r="A247" s="254" t="s">
        <v>5750</v>
      </c>
      <c r="D247" s="284"/>
      <c r="E247" s="285">
        <v>1</v>
      </c>
      <c r="F247" s="268"/>
      <c r="G247" s="286"/>
      <c r="H247" s="287"/>
      <c r="I247" s="147">
        <v>4.4</v>
      </c>
      <c r="K247" s="108"/>
      <c r="L247" s="284"/>
      <c r="M247" s="284"/>
      <c r="N247" s="285"/>
      <c r="O247" s="283"/>
      <c r="P247" s="283"/>
      <c r="Q247" s="283"/>
      <c r="R247" s="283"/>
    </row>
    <row r="248" spans="1:18" ht="15.75">
      <c r="A248" s="254" t="s">
        <v>5751</v>
      </c>
      <c r="D248" s="284"/>
      <c r="E248" s="285">
        <v>1</v>
      </c>
      <c r="F248" s="268"/>
      <c r="G248" s="286"/>
      <c r="H248" s="287"/>
      <c r="I248" s="147">
        <v>1.2</v>
      </c>
      <c r="K248" s="108"/>
      <c r="L248" s="284"/>
      <c r="M248" s="284"/>
      <c r="N248" s="285"/>
      <c r="O248" s="283"/>
      <c r="P248" s="283"/>
      <c r="Q248" s="283"/>
      <c r="R248" s="283"/>
    </row>
    <row r="249" spans="1:18" ht="15.75">
      <c r="A249" s="254" t="s">
        <v>5752</v>
      </c>
      <c r="D249" s="284"/>
      <c r="E249" s="285">
        <v>1</v>
      </c>
      <c r="F249" s="268"/>
      <c r="G249" s="286"/>
      <c r="H249" s="287"/>
      <c r="I249" s="147" t="s">
        <v>5489</v>
      </c>
      <c r="K249" s="108"/>
      <c r="L249" s="284"/>
      <c r="M249" s="284"/>
      <c r="N249" s="285"/>
      <c r="O249" s="283"/>
      <c r="P249" s="283"/>
      <c r="Q249" s="283"/>
      <c r="R249" s="283"/>
    </row>
    <row r="250" spans="1:18" ht="15.75">
      <c r="A250" s="254" t="s">
        <v>5753</v>
      </c>
      <c r="D250" s="284"/>
      <c r="E250" s="285">
        <v>1</v>
      </c>
      <c r="F250" s="268"/>
      <c r="G250" s="286"/>
      <c r="H250" s="287"/>
      <c r="I250" s="147">
        <v>4.3</v>
      </c>
      <c r="K250" s="108"/>
      <c r="L250" s="284"/>
      <c r="M250" s="284"/>
      <c r="N250" s="285"/>
      <c r="O250" s="283"/>
      <c r="P250" s="283"/>
      <c r="Q250" s="283"/>
      <c r="R250" s="283"/>
    </row>
    <row r="251" spans="1:14" s="8" customFormat="1" ht="15.75">
      <c r="A251" s="159" t="s">
        <v>5754</v>
      </c>
      <c r="B251" s="269"/>
      <c r="C251" s="270"/>
      <c r="D251" s="289"/>
      <c r="E251" s="200"/>
      <c r="F251" s="268">
        <v>1</v>
      </c>
      <c r="G251" s="290"/>
      <c r="H251" s="291"/>
      <c r="I251" s="664" t="s">
        <v>5593</v>
      </c>
      <c r="J251" s="673" t="s">
        <v>5593</v>
      </c>
      <c r="K251" s="166"/>
      <c r="L251" s="289"/>
      <c r="M251" s="289"/>
      <c r="N251" s="200"/>
    </row>
    <row r="252" spans="1:14" s="8" customFormat="1" ht="15.75">
      <c r="A252" s="159" t="s">
        <v>5755</v>
      </c>
      <c r="B252" s="269"/>
      <c r="C252" s="270"/>
      <c r="D252" s="289"/>
      <c r="E252" s="200"/>
      <c r="F252" s="268">
        <v>1</v>
      </c>
      <c r="G252" s="290"/>
      <c r="H252" s="291"/>
      <c r="I252" s="665"/>
      <c r="J252" s="674"/>
      <c r="K252" s="166"/>
      <c r="L252" s="289"/>
      <c r="M252" s="289"/>
      <c r="N252" s="200"/>
    </row>
    <row r="253" spans="1:14" s="8" customFormat="1" ht="15.75">
      <c r="A253" s="159" t="s">
        <v>5756</v>
      </c>
      <c r="B253" s="269"/>
      <c r="C253" s="270"/>
      <c r="D253" s="289"/>
      <c r="E253" s="200"/>
      <c r="F253" s="268">
        <v>1</v>
      </c>
      <c r="G253" s="290"/>
      <c r="H253" s="291"/>
      <c r="I253" s="665"/>
      <c r="J253" s="674"/>
      <c r="K253" s="166"/>
      <c r="L253" s="289"/>
      <c r="M253" s="289"/>
      <c r="N253" s="200"/>
    </row>
    <row r="254" spans="1:14" s="8" customFormat="1" ht="15.75">
      <c r="A254" s="159" t="s">
        <v>5757</v>
      </c>
      <c r="B254" s="269"/>
      <c r="C254" s="270"/>
      <c r="D254" s="289"/>
      <c r="E254" s="200"/>
      <c r="F254" s="268">
        <v>1</v>
      </c>
      <c r="G254" s="290"/>
      <c r="H254" s="291"/>
      <c r="I254" s="665"/>
      <c r="J254" s="674"/>
      <c r="K254" s="166"/>
      <c r="L254" s="289"/>
      <c r="M254" s="289"/>
      <c r="N254" s="200"/>
    </row>
    <row r="255" spans="1:14" s="8" customFormat="1" ht="15.75">
      <c r="A255" s="159" t="s">
        <v>5758</v>
      </c>
      <c r="B255" s="269"/>
      <c r="C255" s="270"/>
      <c r="D255" s="289"/>
      <c r="E255" s="200"/>
      <c r="F255" s="268">
        <v>1</v>
      </c>
      <c r="G255" s="290"/>
      <c r="H255" s="291"/>
      <c r="I255" s="665"/>
      <c r="J255" s="674"/>
      <c r="K255" s="166"/>
      <c r="L255" s="289"/>
      <c r="M255" s="289"/>
      <c r="N255" s="200"/>
    </row>
    <row r="256" spans="1:14" s="8" customFormat="1" ht="15.75">
      <c r="A256" s="159" t="s">
        <v>5759</v>
      </c>
      <c r="B256" s="269"/>
      <c r="C256" s="270"/>
      <c r="D256" s="289"/>
      <c r="E256" s="200"/>
      <c r="F256" s="268">
        <v>1</v>
      </c>
      <c r="G256" s="290"/>
      <c r="H256" s="291"/>
      <c r="I256" s="666"/>
      <c r="J256" s="675"/>
      <c r="K256" s="166"/>
      <c r="L256" s="289"/>
      <c r="M256" s="289"/>
      <c r="N256" s="200"/>
    </row>
    <row r="257" spans="1:18" ht="15.75">
      <c r="A257" s="254" t="s">
        <v>5760</v>
      </c>
      <c r="D257" s="284"/>
      <c r="E257" s="285">
        <v>1</v>
      </c>
      <c r="F257" s="268"/>
      <c r="G257" s="286"/>
      <c r="H257" s="287"/>
      <c r="I257" s="147">
        <v>1.7</v>
      </c>
      <c r="K257" s="108"/>
      <c r="L257" s="284"/>
      <c r="M257" s="284"/>
      <c r="N257" s="285"/>
      <c r="O257" s="283"/>
      <c r="P257" s="283"/>
      <c r="Q257" s="283"/>
      <c r="R257" s="283"/>
    </row>
    <row r="258" spans="1:14" s="8" customFormat="1" ht="15.75">
      <c r="A258" s="159" t="s">
        <v>5761</v>
      </c>
      <c r="B258" s="269"/>
      <c r="C258" s="270"/>
      <c r="D258" s="289"/>
      <c r="E258" s="200"/>
      <c r="F258" s="268">
        <v>1</v>
      </c>
      <c r="G258" s="290"/>
      <c r="H258" s="291"/>
      <c r="I258" s="664" t="s">
        <v>5593</v>
      </c>
      <c r="J258" s="673" t="s">
        <v>5593</v>
      </c>
      <c r="K258" s="166"/>
      <c r="L258" s="289"/>
      <c r="M258" s="289"/>
      <c r="N258" s="200"/>
    </row>
    <row r="259" spans="1:14" s="8" customFormat="1" ht="15.75">
      <c r="A259" s="159" t="s">
        <v>5762</v>
      </c>
      <c r="B259" s="269"/>
      <c r="C259" s="270"/>
      <c r="D259" s="289"/>
      <c r="E259" s="200"/>
      <c r="F259" s="268">
        <v>1</v>
      </c>
      <c r="G259" s="290"/>
      <c r="H259" s="291"/>
      <c r="I259" s="665"/>
      <c r="J259" s="674"/>
      <c r="K259" s="166"/>
      <c r="L259" s="289"/>
      <c r="M259" s="289"/>
      <c r="N259" s="200"/>
    </row>
    <row r="260" spans="1:14" s="8" customFormat="1" ht="15.75">
      <c r="A260" s="159" t="s">
        <v>5763</v>
      </c>
      <c r="B260" s="269"/>
      <c r="C260" s="270"/>
      <c r="D260" s="289"/>
      <c r="E260" s="200"/>
      <c r="F260" s="268">
        <v>1</v>
      </c>
      <c r="G260" s="290"/>
      <c r="H260" s="291"/>
      <c r="I260" s="665"/>
      <c r="J260" s="674"/>
      <c r="K260" s="166"/>
      <c r="L260" s="289"/>
      <c r="M260" s="289"/>
      <c r="N260" s="200"/>
    </row>
    <row r="261" spans="1:14" s="8" customFormat="1" ht="15.75">
      <c r="A261" s="159" t="s">
        <v>5764</v>
      </c>
      <c r="B261" s="269"/>
      <c r="C261" s="270"/>
      <c r="D261" s="289"/>
      <c r="E261" s="200"/>
      <c r="F261" s="268">
        <v>1</v>
      </c>
      <c r="G261" s="290"/>
      <c r="H261" s="291"/>
      <c r="I261" s="665"/>
      <c r="J261" s="674"/>
      <c r="K261" s="166"/>
      <c r="L261" s="289"/>
      <c r="M261" s="289"/>
      <c r="N261" s="200"/>
    </row>
    <row r="262" spans="1:14" s="8" customFormat="1" ht="15.75">
      <c r="A262" s="159" t="s">
        <v>5765</v>
      </c>
      <c r="B262" s="269"/>
      <c r="C262" s="270"/>
      <c r="D262" s="289"/>
      <c r="E262" s="200"/>
      <c r="F262" s="268">
        <v>1</v>
      </c>
      <c r="G262" s="290"/>
      <c r="H262" s="291"/>
      <c r="I262" s="665"/>
      <c r="J262" s="674"/>
      <c r="K262" s="166"/>
      <c r="L262" s="289"/>
      <c r="M262" s="289"/>
      <c r="N262" s="200"/>
    </row>
    <row r="263" spans="1:14" s="8" customFormat="1" ht="15.75">
      <c r="A263" s="159" t="s">
        <v>5766</v>
      </c>
      <c r="B263" s="269"/>
      <c r="C263" s="270"/>
      <c r="D263" s="289"/>
      <c r="E263" s="200"/>
      <c r="F263" s="268">
        <v>1</v>
      </c>
      <c r="G263" s="290"/>
      <c r="H263" s="291"/>
      <c r="I263" s="665"/>
      <c r="J263" s="674"/>
      <c r="K263" s="166"/>
      <c r="L263" s="289"/>
      <c r="M263" s="289"/>
      <c r="N263" s="200"/>
    </row>
    <row r="264" spans="1:14" s="8" customFormat="1" ht="15.75">
      <c r="A264" s="159" t="s">
        <v>5767</v>
      </c>
      <c r="B264" s="269"/>
      <c r="C264" s="270"/>
      <c r="D264" s="289"/>
      <c r="E264" s="200"/>
      <c r="F264" s="268">
        <v>1</v>
      </c>
      <c r="G264" s="290"/>
      <c r="H264" s="291"/>
      <c r="I264" s="666"/>
      <c r="J264" s="675"/>
      <c r="K264" s="166"/>
      <c r="L264" s="289"/>
      <c r="M264" s="289"/>
      <c r="N264" s="200"/>
    </row>
    <row r="265" spans="1:18" ht="15.75">
      <c r="A265" s="281" t="s">
        <v>5768</v>
      </c>
      <c r="D265" s="284"/>
      <c r="E265" s="285">
        <v>1</v>
      </c>
      <c r="F265" s="268"/>
      <c r="G265" s="286"/>
      <c r="H265" s="287"/>
      <c r="I265" s="147">
        <v>8.7</v>
      </c>
      <c r="K265" s="108"/>
      <c r="L265" s="284"/>
      <c r="M265" s="284"/>
      <c r="N265" s="285"/>
      <c r="O265" s="283"/>
      <c r="P265" s="283"/>
      <c r="Q265" s="283"/>
      <c r="R265" s="283"/>
    </row>
    <row r="266" spans="1:14" s="8" customFormat="1" ht="15.75">
      <c r="A266" s="159" t="s">
        <v>5769</v>
      </c>
      <c r="B266" s="269"/>
      <c r="C266" s="270"/>
      <c r="D266" s="289"/>
      <c r="E266" s="200"/>
      <c r="F266" s="268">
        <v>1</v>
      </c>
      <c r="G266" s="290"/>
      <c r="H266" s="291"/>
      <c r="I266" s="664" t="s">
        <v>5626</v>
      </c>
      <c r="J266" s="673" t="s">
        <v>5593</v>
      </c>
      <c r="K266" s="166"/>
      <c r="L266" s="289"/>
      <c r="M266" s="289"/>
      <c r="N266" s="200"/>
    </row>
    <row r="267" spans="1:14" s="8" customFormat="1" ht="15.75">
      <c r="A267" s="159" t="s">
        <v>5770</v>
      </c>
      <c r="B267" s="269"/>
      <c r="C267" s="270"/>
      <c r="D267" s="289"/>
      <c r="E267" s="200"/>
      <c r="F267" s="268">
        <v>1</v>
      </c>
      <c r="G267" s="290"/>
      <c r="H267" s="291"/>
      <c r="I267" s="665"/>
      <c r="J267" s="674"/>
      <c r="K267" s="166"/>
      <c r="L267" s="289"/>
      <c r="M267" s="289"/>
      <c r="N267" s="200"/>
    </row>
    <row r="268" spans="1:14" s="8" customFormat="1" ht="15.75">
      <c r="A268" s="159" t="s">
        <v>5771</v>
      </c>
      <c r="B268" s="269"/>
      <c r="C268" s="270"/>
      <c r="D268" s="289"/>
      <c r="E268" s="200"/>
      <c r="F268" s="268">
        <v>1</v>
      </c>
      <c r="G268" s="290"/>
      <c r="H268" s="291"/>
      <c r="I268" s="665"/>
      <c r="J268" s="674"/>
      <c r="K268" s="166"/>
      <c r="L268" s="289"/>
      <c r="M268" s="289"/>
      <c r="N268" s="200"/>
    </row>
    <row r="269" spans="1:14" s="8" customFormat="1" ht="15.75">
      <c r="A269" s="159" t="s">
        <v>5772</v>
      </c>
      <c r="B269" s="269"/>
      <c r="C269" s="270"/>
      <c r="D269" s="289"/>
      <c r="E269" s="200"/>
      <c r="F269" s="268">
        <v>1</v>
      </c>
      <c r="G269" s="290"/>
      <c r="H269" s="291"/>
      <c r="I269" s="665"/>
      <c r="J269" s="674"/>
      <c r="K269" s="166"/>
      <c r="L269" s="289"/>
      <c r="M269" s="289"/>
      <c r="N269" s="200"/>
    </row>
    <row r="270" spans="1:14" s="8" customFormat="1" ht="15.75">
      <c r="A270" s="159" t="s">
        <v>5773</v>
      </c>
      <c r="B270" s="269"/>
      <c r="C270" s="270"/>
      <c r="D270" s="289"/>
      <c r="E270" s="200"/>
      <c r="F270" s="268">
        <v>1</v>
      </c>
      <c r="G270" s="290"/>
      <c r="H270" s="291"/>
      <c r="I270" s="665"/>
      <c r="J270" s="674"/>
      <c r="K270" s="166"/>
      <c r="L270" s="289"/>
      <c r="M270" s="289"/>
      <c r="N270" s="200"/>
    </row>
    <row r="271" spans="1:14" s="8" customFormat="1" ht="15.75">
      <c r="A271" s="159" t="s">
        <v>5774</v>
      </c>
      <c r="B271" s="269"/>
      <c r="C271" s="270"/>
      <c r="D271" s="289"/>
      <c r="E271" s="200"/>
      <c r="F271" s="268">
        <v>1</v>
      </c>
      <c r="G271" s="290"/>
      <c r="H271" s="291"/>
      <c r="I271" s="665"/>
      <c r="J271" s="674"/>
      <c r="K271" s="166"/>
      <c r="L271" s="289"/>
      <c r="M271" s="289"/>
      <c r="N271" s="200"/>
    </row>
    <row r="272" spans="1:14" s="8" customFormat="1" ht="15.75">
      <c r="A272" s="159" t="s">
        <v>5775</v>
      </c>
      <c r="B272" s="269"/>
      <c r="C272" s="270"/>
      <c r="D272" s="289"/>
      <c r="E272" s="200"/>
      <c r="F272" s="268">
        <v>1</v>
      </c>
      <c r="G272" s="290"/>
      <c r="H272" s="291"/>
      <c r="I272" s="665"/>
      <c r="J272" s="674"/>
      <c r="K272" s="166"/>
      <c r="L272" s="289"/>
      <c r="M272" s="289"/>
      <c r="N272" s="200"/>
    </row>
    <row r="273" spans="1:14" s="8" customFormat="1" ht="15.75">
      <c r="A273" s="159" t="s">
        <v>5776</v>
      </c>
      <c r="B273" s="269"/>
      <c r="C273" s="270"/>
      <c r="D273" s="289"/>
      <c r="E273" s="200"/>
      <c r="F273" s="268">
        <v>1</v>
      </c>
      <c r="G273" s="290"/>
      <c r="H273" s="291"/>
      <c r="I273" s="666"/>
      <c r="J273" s="675"/>
      <c r="K273" s="166"/>
      <c r="L273" s="289"/>
      <c r="M273" s="289"/>
      <c r="N273" s="200"/>
    </row>
    <row r="274" spans="1:18" ht="15.75">
      <c r="A274" s="281" t="s">
        <v>5777</v>
      </c>
      <c r="D274" s="284"/>
      <c r="E274" s="285">
        <v>1</v>
      </c>
      <c r="F274" s="268"/>
      <c r="G274" s="286"/>
      <c r="H274" s="287"/>
      <c r="I274" s="147">
        <v>3.5</v>
      </c>
      <c r="K274" s="108"/>
      <c r="L274" s="284"/>
      <c r="M274" s="284"/>
      <c r="N274" s="285"/>
      <c r="O274" s="283"/>
      <c r="P274" s="283"/>
      <c r="Q274" s="283"/>
      <c r="R274" s="283"/>
    </row>
    <row r="275" spans="1:18" ht="15.75">
      <c r="A275" s="281" t="s">
        <v>5778</v>
      </c>
      <c r="D275" s="284"/>
      <c r="E275" s="285">
        <v>1</v>
      </c>
      <c r="F275" s="268"/>
      <c r="G275" s="286"/>
      <c r="H275" s="287"/>
      <c r="I275" s="147">
        <v>3.5</v>
      </c>
      <c r="K275" s="108"/>
      <c r="L275" s="284"/>
      <c r="M275" s="284"/>
      <c r="N275" s="285"/>
      <c r="O275" s="283"/>
      <c r="P275" s="283"/>
      <c r="Q275" s="283"/>
      <c r="R275" s="283"/>
    </row>
    <row r="276" spans="1:18" ht="15.75">
      <c r="A276" s="281" t="s">
        <v>5779</v>
      </c>
      <c r="D276" s="284"/>
      <c r="E276" s="285">
        <v>1</v>
      </c>
      <c r="F276" s="268"/>
      <c r="G276" s="286"/>
      <c r="H276" s="287"/>
      <c r="I276" s="147">
        <v>3.5</v>
      </c>
      <c r="K276" s="108"/>
      <c r="L276" s="284"/>
      <c r="M276" s="284"/>
      <c r="N276" s="285"/>
      <c r="O276" s="283"/>
      <c r="P276" s="283"/>
      <c r="Q276" s="283"/>
      <c r="R276" s="283"/>
    </row>
    <row r="277" spans="1:14" s="283" customFormat="1" ht="15.75">
      <c r="A277" s="281" t="s">
        <v>5780</v>
      </c>
      <c r="B277" s="310"/>
      <c r="C277" s="311"/>
      <c r="D277" s="284" t="s">
        <v>5781</v>
      </c>
      <c r="E277" s="285">
        <v>1</v>
      </c>
      <c r="F277" s="303"/>
      <c r="G277" s="286" t="s">
        <v>5782</v>
      </c>
      <c r="H277" s="287"/>
      <c r="I277" s="147">
        <v>3.5</v>
      </c>
      <c r="J277" s="304"/>
      <c r="K277" s="108" t="s">
        <v>5783</v>
      </c>
      <c r="L277" s="284"/>
      <c r="M277" s="284"/>
      <c r="N277" s="288" t="s">
        <v>5784</v>
      </c>
    </row>
    <row r="278" spans="1:18" ht="15.75">
      <c r="A278" s="281" t="s">
        <v>5785</v>
      </c>
      <c r="D278" s="284"/>
      <c r="E278" s="285">
        <v>1</v>
      </c>
      <c r="F278" s="268"/>
      <c r="G278" s="286"/>
      <c r="H278" s="287"/>
      <c r="I278" s="147">
        <v>3.5</v>
      </c>
      <c r="K278" s="108"/>
      <c r="L278" s="284"/>
      <c r="M278" s="284"/>
      <c r="N278" s="285"/>
      <c r="O278" s="283"/>
      <c r="P278" s="283"/>
      <c r="Q278" s="283"/>
      <c r="R278" s="283"/>
    </row>
    <row r="279" spans="1:18" ht="15.75">
      <c r="A279" s="281" t="s">
        <v>5786</v>
      </c>
      <c r="D279" s="284"/>
      <c r="E279" s="285">
        <v>1</v>
      </c>
      <c r="F279" s="268"/>
      <c r="G279" s="286"/>
      <c r="H279" s="287"/>
      <c r="I279" s="147">
        <v>3.5</v>
      </c>
      <c r="K279" s="108"/>
      <c r="L279" s="284"/>
      <c r="M279" s="284"/>
      <c r="N279" s="285"/>
      <c r="O279" s="283"/>
      <c r="P279" s="283"/>
      <c r="Q279" s="283"/>
      <c r="R279" s="283"/>
    </row>
    <row r="280" spans="1:18" ht="15.75">
      <c r="A280" s="281" t="s">
        <v>5787</v>
      </c>
      <c r="D280" s="284"/>
      <c r="E280" s="285">
        <v>1</v>
      </c>
      <c r="F280" s="268"/>
      <c r="G280" s="286"/>
      <c r="H280" s="287"/>
      <c r="I280" s="147">
        <v>3.5</v>
      </c>
      <c r="K280" s="108"/>
      <c r="L280" s="284"/>
      <c r="M280" s="284"/>
      <c r="N280" s="285"/>
      <c r="O280" s="283"/>
      <c r="P280" s="283"/>
      <c r="Q280" s="283"/>
      <c r="R280" s="283"/>
    </row>
    <row r="281" spans="1:14" s="283" customFormat="1" ht="15.75">
      <c r="A281" s="281" t="s">
        <v>5788</v>
      </c>
      <c r="B281" s="310"/>
      <c r="C281" s="311"/>
      <c r="D281" s="284" t="s">
        <v>5781</v>
      </c>
      <c r="E281" s="285">
        <v>1</v>
      </c>
      <c r="F281" s="303"/>
      <c r="G281" s="286" t="s">
        <v>5782</v>
      </c>
      <c r="H281" s="287"/>
      <c r="I281" s="147">
        <v>3.5</v>
      </c>
      <c r="J281" s="304"/>
      <c r="K281" s="108" t="s">
        <v>5783</v>
      </c>
      <c r="L281" s="284"/>
      <c r="M281" s="284"/>
      <c r="N281" s="288" t="s">
        <v>5784</v>
      </c>
    </row>
    <row r="282" spans="1:18" ht="15.75">
      <c r="A282" s="281" t="s">
        <v>5789</v>
      </c>
      <c r="D282" s="284"/>
      <c r="E282" s="285">
        <v>1</v>
      </c>
      <c r="F282" s="268"/>
      <c r="G282" s="286"/>
      <c r="H282" s="287"/>
      <c r="I282" s="147">
        <v>3.5</v>
      </c>
      <c r="K282" s="108"/>
      <c r="L282" s="284"/>
      <c r="M282" s="284"/>
      <c r="N282" s="285"/>
      <c r="O282" s="283"/>
      <c r="P282" s="283"/>
      <c r="Q282" s="283"/>
      <c r="R282" s="283"/>
    </row>
    <row r="283" spans="1:18" ht="15.75">
      <c r="A283" s="281" t="s">
        <v>5790</v>
      </c>
      <c r="D283" s="284"/>
      <c r="E283" s="285">
        <v>1</v>
      </c>
      <c r="F283" s="268"/>
      <c r="G283" s="286"/>
      <c r="H283" s="287"/>
      <c r="I283" s="147">
        <v>3.5</v>
      </c>
      <c r="K283" s="108"/>
      <c r="L283" s="284"/>
      <c r="M283" s="284"/>
      <c r="N283" s="285"/>
      <c r="O283" s="283"/>
      <c r="P283" s="283"/>
      <c r="Q283" s="283"/>
      <c r="R283" s="283"/>
    </row>
    <row r="284" spans="1:9" ht="14.25">
      <c r="A284" s="281" t="s">
        <v>5791</v>
      </c>
      <c r="E284" s="209">
        <v>1</v>
      </c>
      <c r="I284" s="147">
        <v>3.5</v>
      </c>
    </row>
    <row r="285" spans="1:14" s="8" customFormat="1" ht="15.75">
      <c r="A285" s="159" t="s">
        <v>5792</v>
      </c>
      <c r="B285" s="269"/>
      <c r="C285" s="270"/>
      <c r="D285" s="289" t="s">
        <v>5793</v>
      </c>
      <c r="E285" s="200"/>
      <c r="F285" s="268">
        <v>1</v>
      </c>
      <c r="G285" s="290" t="s">
        <v>5782</v>
      </c>
      <c r="H285" s="291"/>
      <c r="I285" s="259" t="s">
        <v>5794</v>
      </c>
      <c r="J285" s="275">
        <v>3.5</v>
      </c>
      <c r="K285" s="166"/>
      <c r="L285" s="289"/>
      <c r="M285" s="289"/>
      <c r="N285" s="200"/>
    </row>
    <row r="286" spans="1:18" ht="15.75">
      <c r="A286" s="281" t="s">
        <v>5795</v>
      </c>
      <c r="D286" s="284"/>
      <c r="E286" s="285">
        <v>1</v>
      </c>
      <c r="F286" s="268"/>
      <c r="G286" s="286"/>
      <c r="H286" s="287"/>
      <c r="I286" s="147">
        <v>3.5</v>
      </c>
      <c r="K286" s="108"/>
      <c r="L286" s="284"/>
      <c r="M286" s="284"/>
      <c r="N286" s="285"/>
      <c r="O286" s="283"/>
      <c r="P286" s="283"/>
      <c r="Q286" s="283"/>
      <c r="R286" s="283"/>
    </row>
    <row r="287" spans="1:18" ht="15.75">
      <c r="A287" s="281" t="s">
        <v>5796</v>
      </c>
      <c r="D287" s="284"/>
      <c r="E287" s="285">
        <v>1</v>
      </c>
      <c r="F287" s="268"/>
      <c r="G287" s="286"/>
      <c r="H287" s="287"/>
      <c r="I287" s="147">
        <v>3.5</v>
      </c>
      <c r="K287" s="108"/>
      <c r="L287" s="284"/>
      <c r="M287" s="284"/>
      <c r="N287" s="285"/>
      <c r="O287" s="283"/>
      <c r="P287" s="283"/>
      <c r="Q287" s="283"/>
      <c r="R287" s="283"/>
    </row>
    <row r="288" spans="1:18" ht="15.75">
      <c r="A288" s="281" t="s">
        <v>5797</v>
      </c>
      <c r="D288" s="284"/>
      <c r="E288" s="285">
        <v>1</v>
      </c>
      <c r="F288" s="268"/>
      <c r="G288" s="286"/>
      <c r="H288" s="287"/>
      <c r="I288" s="147">
        <v>3.5</v>
      </c>
      <c r="K288" s="108"/>
      <c r="L288" s="284"/>
      <c r="M288" s="284"/>
      <c r="N288" s="285"/>
      <c r="O288" s="283"/>
      <c r="P288" s="283"/>
      <c r="Q288" s="283"/>
      <c r="R288" s="283"/>
    </row>
    <row r="289" spans="1:18" ht="15.75">
      <c r="A289" s="281" t="s">
        <v>5798</v>
      </c>
      <c r="D289" s="284"/>
      <c r="E289" s="285">
        <v>1</v>
      </c>
      <c r="F289" s="268"/>
      <c r="G289" s="286"/>
      <c r="H289" s="287"/>
      <c r="I289" s="147">
        <v>3.5</v>
      </c>
      <c r="K289" s="108"/>
      <c r="L289" s="284"/>
      <c r="M289" s="284"/>
      <c r="N289" s="285"/>
      <c r="O289" s="283"/>
      <c r="P289" s="283"/>
      <c r="Q289" s="283"/>
      <c r="R289" s="283"/>
    </row>
    <row r="290" spans="1:18" ht="15.75">
      <c r="A290" s="281" t="s">
        <v>5799</v>
      </c>
      <c r="D290" s="284"/>
      <c r="E290" s="285">
        <v>1</v>
      </c>
      <c r="F290" s="268"/>
      <c r="G290" s="286"/>
      <c r="H290" s="287"/>
      <c r="I290" s="147">
        <v>3.5</v>
      </c>
      <c r="K290" s="108"/>
      <c r="L290" s="284"/>
      <c r="M290" s="284"/>
      <c r="N290" s="285"/>
      <c r="O290" s="283"/>
      <c r="P290" s="283"/>
      <c r="Q290" s="283"/>
      <c r="R290" s="283"/>
    </row>
    <row r="291" spans="1:14" s="283" customFormat="1" ht="15.75">
      <c r="A291" s="281" t="s">
        <v>5800</v>
      </c>
      <c r="B291" s="310"/>
      <c r="C291" s="311"/>
      <c r="D291" s="284"/>
      <c r="E291" s="285">
        <v>1</v>
      </c>
      <c r="F291" s="303"/>
      <c r="G291" s="286"/>
      <c r="H291" s="287"/>
      <c r="I291" s="147">
        <v>3.5</v>
      </c>
      <c r="J291" s="304"/>
      <c r="K291" s="108"/>
      <c r="L291" s="284"/>
      <c r="M291" s="284"/>
      <c r="N291" s="285"/>
    </row>
    <row r="292" spans="1:18" ht="15.75">
      <c r="A292" s="281" t="s">
        <v>5801</v>
      </c>
      <c r="D292" s="284"/>
      <c r="E292" s="285">
        <v>1</v>
      </c>
      <c r="F292" s="268"/>
      <c r="G292" s="286"/>
      <c r="H292" s="287"/>
      <c r="I292" s="147">
        <v>3.5</v>
      </c>
      <c r="K292" s="108"/>
      <c r="L292" s="284"/>
      <c r="M292" s="284"/>
      <c r="N292" s="285"/>
      <c r="O292" s="283"/>
      <c r="P292" s="283"/>
      <c r="Q292" s="283"/>
      <c r="R292" s="283"/>
    </row>
    <row r="293" spans="1:14" s="283" customFormat="1" ht="15.75">
      <c r="A293" s="281" t="s">
        <v>5802</v>
      </c>
      <c r="B293" s="310"/>
      <c r="C293" s="311"/>
      <c r="D293" s="284" t="s">
        <v>5781</v>
      </c>
      <c r="E293" s="285">
        <v>1</v>
      </c>
      <c r="F293" s="303"/>
      <c r="G293" s="286" t="s">
        <v>5782</v>
      </c>
      <c r="H293" s="287"/>
      <c r="I293" s="147">
        <v>3.5</v>
      </c>
      <c r="J293" s="304"/>
      <c r="K293" s="108" t="s">
        <v>5783</v>
      </c>
      <c r="L293" s="284"/>
      <c r="M293" s="284"/>
      <c r="N293" s="288" t="s">
        <v>5784</v>
      </c>
    </row>
    <row r="294" spans="1:14" ht="15.75">
      <c r="A294" s="254" t="s">
        <v>5803</v>
      </c>
      <c r="B294" s="295"/>
      <c r="C294" s="297"/>
      <c r="D294" s="276"/>
      <c r="E294" s="277">
        <v>1</v>
      </c>
      <c r="F294" s="298"/>
      <c r="G294" s="278"/>
      <c r="H294" s="279"/>
      <c r="I294" s="274">
        <v>6</v>
      </c>
      <c r="J294" s="312"/>
      <c r="K294" s="69"/>
      <c r="L294" s="276"/>
      <c r="M294" s="276"/>
      <c r="N294" s="277"/>
    </row>
    <row r="295" spans="1:14" ht="15.75">
      <c r="A295" s="254" t="s">
        <v>5804</v>
      </c>
      <c r="B295" s="295"/>
      <c r="C295" s="297"/>
      <c r="D295" s="276"/>
      <c r="E295" s="277">
        <v>1</v>
      </c>
      <c r="F295" s="298"/>
      <c r="G295" s="278"/>
      <c r="H295" s="279"/>
      <c r="I295" s="274">
        <v>8</v>
      </c>
      <c r="J295" s="312"/>
      <c r="K295" s="69"/>
      <c r="L295" s="276"/>
      <c r="M295" s="276"/>
      <c r="N295" s="277"/>
    </row>
    <row r="296" spans="1:14" s="8" customFormat="1" ht="15.75">
      <c r="A296" s="159" t="s">
        <v>5805</v>
      </c>
      <c r="B296" s="269"/>
      <c r="C296" s="270"/>
      <c r="D296" s="289"/>
      <c r="E296" s="200"/>
      <c r="F296" s="268">
        <v>1</v>
      </c>
      <c r="G296" s="290"/>
      <c r="H296" s="291"/>
      <c r="I296" s="259"/>
      <c r="J296" s="275">
        <v>9</v>
      </c>
      <c r="K296" s="166"/>
      <c r="L296" s="289"/>
      <c r="M296" s="289"/>
      <c r="N296" s="200"/>
    </row>
    <row r="297" spans="1:14" ht="15.75">
      <c r="A297" s="254" t="s">
        <v>5806</v>
      </c>
      <c r="B297" s="295"/>
      <c r="C297" s="297"/>
      <c r="D297" s="276"/>
      <c r="E297" s="277">
        <v>1</v>
      </c>
      <c r="F297" s="298"/>
      <c r="G297" s="278"/>
      <c r="H297" s="279"/>
      <c r="I297" s="274">
        <v>9</v>
      </c>
      <c r="J297" s="312"/>
      <c r="K297" s="69"/>
      <c r="L297" s="276"/>
      <c r="M297" s="276"/>
      <c r="N297" s="277"/>
    </row>
    <row r="298" spans="1:14" s="8" customFormat="1" ht="15.75">
      <c r="A298" s="159" t="s">
        <v>5807</v>
      </c>
      <c r="B298" s="269"/>
      <c r="C298" s="270"/>
      <c r="D298" s="289"/>
      <c r="E298" s="200"/>
      <c r="F298" s="268">
        <v>1</v>
      </c>
      <c r="G298" s="290"/>
      <c r="H298" s="291"/>
      <c r="I298" s="664" t="s">
        <v>5593</v>
      </c>
      <c r="J298" s="275"/>
      <c r="K298" s="166"/>
      <c r="L298" s="289"/>
      <c r="M298" s="289"/>
      <c r="N298" s="200"/>
    </row>
    <row r="299" spans="1:14" s="8" customFormat="1" ht="15.75">
      <c r="A299" s="159" t="s">
        <v>5808</v>
      </c>
      <c r="B299" s="269"/>
      <c r="C299" s="270"/>
      <c r="D299" s="289"/>
      <c r="E299" s="200"/>
      <c r="F299" s="268">
        <v>1</v>
      </c>
      <c r="G299" s="290"/>
      <c r="H299" s="291"/>
      <c r="I299" s="665"/>
      <c r="J299" s="275"/>
      <c r="K299" s="166"/>
      <c r="L299" s="289"/>
      <c r="M299" s="289"/>
      <c r="N299" s="200"/>
    </row>
    <row r="300" spans="1:14" s="8" customFormat="1" ht="15.75">
      <c r="A300" s="159" t="s">
        <v>5809</v>
      </c>
      <c r="B300" s="269"/>
      <c r="C300" s="270"/>
      <c r="D300" s="289"/>
      <c r="E300" s="200"/>
      <c r="F300" s="268">
        <v>1</v>
      </c>
      <c r="G300" s="290"/>
      <c r="H300" s="291"/>
      <c r="I300" s="665"/>
      <c r="J300" s="275"/>
      <c r="K300" s="166"/>
      <c r="L300" s="289"/>
      <c r="M300" s="289"/>
      <c r="N300" s="200"/>
    </row>
    <row r="301" spans="1:14" s="8" customFormat="1" ht="15.75">
      <c r="A301" s="159" t="s">
        <v>5810</v>
      </c>
      <c r="B301" s="269"/>
      <c r="C301" s="270"/>
      <c r="D301" s="289"/>
      <c r="E301" s="200"/>
      <c r="F301" s="268">
        <v>1</v>
      </c>
      <c r="G301" s="290"/>
      <c r="H301" s="291"/>
      <c r="I301" s="665"/>
      <c r="J301" s="275"/>
      <c r="K301" s="166"/>
      <c r="L301" s="289"/>
      <c r="M301" s="289"/>
      <c r="N301" s="200"/>
    </row>
    <row r="302" spans="1:14" s="8" customFormat="1" ht="15.75">
      <c r="A302" s="159" t="s">
        <v>5811</v>
      </c>
      <c r="B302" s="269"/>
      <c r="C302" s="270"/>
      <c r="D302" s="289"/>
      <c r="E302" s="200"/>
      <c r="F302" s="268">
        <v>1</v>
      </c>
      <c r="G302" s="290"/>
      <c r="H302" s="291"/>
      <c r="I302" s="665"/>
      <c r="J302" s="275"/>
      <c r="K302" s="166"/>
      <c r="L302" s="289"/>
      <c r="M302" s="289"/>
      <c r="N302" s="200"/>
    </row>
    <row r="303" spans="1:14" s="8" customFormat="1" ht="15.75">
      <c r="A303" s="159" t="s">
        <v>5812</v>
      </c>
      <c r="B303" s="269"/>
      <c r="C303" s="270"/>
      <c r="D303" s="289"/>
      <c r="E303" s="200"/>
      <c r="F303" s="268">
        <v>1</v>
      </c>
      <c r="G303" s="290"/>
      <c r="H303" s="291"/>
      <c r="I303" s="666"/>
      <c r="J303" s="275"/>
      <c r="K303" s="166"/>
      <c r="L303" s="289"/>
      <c r="M303" s="289"/>
      <c r="N303" s="200"/>
    </row>
    <row r="304" spans="1:14" ht="15.75">
      <c r="A304" s="254" t="s">
        <v>5813</v>
      </c>
      <c r="B304" s="295"/>
      <c r="C304" s="297"/>
      <c r="D304" s="276"/>
      <c r="E304" s="277">
        <v>1</v>
      </c>
      <c r="F304" s="298"/>
      <c r="G304" s="278"/>
      <c r="H304" s="279"/>
      <c r="I304" s="274">
        <v>9</v>
      </c>
      <c r="J304" s="312"/>
      <c r="K304" s="69"/>
      <c r="L304" s="276"/>
      <c r="M304" s="276"/>
      <c r="N304" s="277"/>
    </row>
    <row r="305" spans="1:14" ht="15.75">
      <c r="A305" s="254" t="s">
        <v>5814</v>
      </c>
      <c r="B305" s="295"/>
      <c r="C305" s="297"/>
      <c r="D305" s="276"/>
      <c r="E305" s="277">
        <v>1</v>
      </c>
      <c r="F305" s="298"/>
      <c r="G305" s="278"/>
      <c r="H305" s="279"/>
      <c r="I305" s="274">
        <v>9</v>
      </c>
      <c r="J305" s="312"/>
      <c r="K305" s="69"/>
      <c r="L305" s="276"/>
      <c r="M305" s="276"/>
      <c r="N305" s="277"/>
    </row>
    <row r="306" spans="1:18" ht="15.75">
      <c r="A306" s="254" t="s">
        <v>5815</v>
      </c>
      <c r="D306" s="284"/>
      <c r="E306" s="285">
        <v>1</v>
      </c>
      <c r="F306" s="268"/>
      <c r="G306" s="286"/>
      <c r="H306" s="287"/>
      <c r="I306" s="147">
        <v>4.05</v>
      </c>
      <c r="K306" s="108"/>
      <c r="L306" s="284"/>
      <c r="M306" s="284"/>
      <c r="N306" s="285"/>
      <c r="O306" s="283"/>
      <c r="P306" s="283"/>
      <c r="Q306" s="283"/>
      <c r="R306" s="283"/>
    </row>
    <row r="307" spans="1:18" ht="15.75">
      <c r="A307" s="254" t="s">
        <v>5816</v>
      </c>
      <c r="D307" s="284"/>
      <c r="E307" s="285">
        <v>1</v>
      </c>
      <c r="F307" s="268"/>
      <c r="G307" s="286"/>
      <c r="H307" s="287"/>
      <c r="I307" s="147">
        <v>4.05</v>
      </c>
      <c r="K307" s="108"/>
      <c r="L307" s="284"/>
      <c r="M307" s="284"/>
      <c r="N307" s="285"/>
      <c r="O307" s="283"/>
      <c r="P307" s="283"/>
      <c r="Q307" s="283"/>
      <c r="R307" s="283"/>
    </row>
    <row r="308" spans="1:14" s="8" customFormat="1" ht="15.75">
      <c r="A308" s="159" t="s">
        <v>5817</v>
      </c>
      <c r="B308" s="269"/>
      <c r="C308" s="270"/>
      <c r="D308" s="289"/>
      <c r="E308" s="200"/>
      <c r="F308" s="268">
        <v>1</v>
      </c>
      <c r="G308" s="290"/>
      <c r="H308" s="291"/>
      <c r="I308" s="664" t="s">
        <v>5593</v>
      </c>
      <c r="J308" s="275"/>
      <c r="K308" s="166"/>
      <c r="L308" s="289"/>
      <c r="M308" s="289"/>
      <c r="N308" s="200"/>
    </row>
    <row r="309" spans="1:14" s="8" customFormat="1" ht="15.75">
      <c r="A309" s="159" t="s">
        <v>5818</v>
      </c>
      <c r="B309" s="269"/>
      <c r="C309" s="270"/>
      <c r="D309" s="289"/>
      <c r="E309" s="200"/>
      <c r="F309" s="268">
        <v>1</v>
      </c>
      <c r="G309" s="290"/>
      <c r="H309" s="291"/>
      <c r="I309" s="665"/>
      <c r="J309" s="275"/>
      <c r="K309" s="166"/>
      <c r="L309" s="289"/>
      <c r="M309" s="289"/>
      <c r="N309" s="200"/>
    </row>
    <row r="310" spans="1:14" s="8" customFormat="1" ht="15.75">
      <c r="A310" s="159" t="s">
        <v>5819</v>
      </c>
      <c r="B310" s="269"/>
      <c r="C310" s="270"/>
      <c r="D310" s="289"/>
      <c r="E310" s="200"/>
      <c r="F310" s="268">
        <v>1</v>
      </c>
      <c r="G310" s="290"/>
      <c r="H310" s="291"/>
      <c r="I310" s="666"/>
      <c r="J310" s="275"/>
      <c r="K310" s="166"/>
      <c r="L310" s="289"/>
      <c r="M310" s="289"/>
      <c r="N310" s="200"/>
    </row>
    <row r="311" spans="1:14" s="283" customFormat="1" ht="15.75">
      <c r="A311" s="281" t="s">
        <v>5820</v>
      </c>
      <c r="B311" s="310"/>
      <c r="C311" s="311"/>
      <c r="D311" s="284"/>
      <c r="E311" s="285">
        <v>1</v>
      </c>
      <c r="F311" s="303"/>
      <c r="G311" s="286"/>
      <c r="H311" s="287"/>
      <c r="I311" s="147">
        <v>1.4</v>
      </c>
      <c r="J311" s="304"/>
      <c r="K311" s="108"/>
      <c r="L311" s="284"/>
      <c r="M311" s="284"/>
      <c r="N311" s="285"/>
    </row>
    <row r="312" spans="1:14" s="283" customFormat="1" ht="15.75">
      <c r="A312" s="281" t="s">
        <v>5821</v>
      </c>
      <c r="B312" s="310"/>
      <c r="C312" s="311"/>
      <c r="D312" s="284"/>
      <c r="E312" s="285">
        <v>1</v>
      </c>
      <c r="F312" s="303"/>
      <c r="G312" s="286"/>
      <c r="H312" s="287"/>
      <c r="I312" s="147">
        <v>2.05</v>
      </c>
      <c r="J312" s="304"/>
      <c r="K312" s="108"/>
      <c r="L312" s="284"/>
      <c r="M312" s="284"/>
      <c r="N312" s="285"/>
    </row>
    <row r="313" spans="1:14" s="283" customFormat="1" ht="15.75">
      <c r="A313" s="281" t="s">
        <v>5822</v>
      </c>
      <c r="B313" s="310"/>
      <c r="C313" s="311"/>
      <c r="D313" s="284"/>
      <c r="E313" s="285">
        <v>1</v>
      </c>
      <c r="F313" s="303"/>
      <c r="G313" s="286"/>
      <c r="H313" s="287"/>
      <c r="I313" s="316">
        <v>7.9</v>
      </c>
      <c r="K313" s="108"/>
      <c r="L313" s="284"/>
      <c r="M313" s="284"/>
      <c r="N313" s="285"/>
    </row>
    <row r="314" spans="1:14" s="8" customFormat="1" ht="15.75">
      <c r="A314" s="159" t="s">
        <v>5823</v>
      </c>
      <c r="B314" s="269"/>
      <c r="C314" s="270"/>
      <c r="D314" s="289"/>
      <c r="E314" s="200"/>
      <c r="F314" s="268">
        <v>1</v>
      </c>
      <c r="G314" s="290"/>
      <c r="H314" s="291"/>
      <c r="I314" s="664"/>
      <c r="J314" s="318" t="s">
        <v>5593</v>
      </c>
      <c r="K314" s="166"/>
      <c r="L314" s="289"/>
      <c r="M314" s="289"/>
      <c r="N314" s="200"/>
    </row>
    <row r="315" spans="1:14" s="8" customFormat="1" ht="15.75">
      <c r="A315" s="159" t="s">
        <v>5824</v>
      </c>
      <c r="B315" s="269"/>
      <c r="C315" s="270"/>
      <c r="D315" s="289"/>
      <c r="E315" s="200"/>
      <c r="F315" s="268">
        <v>1</v>
      </c>
      <c r="G315" s="290"/>
      <c r="H315" s="291"/>
      <c r="I315" s="676"/>
      <c r="J315" s="339"/>
      <c r="K315" s="166"/>
      <c r="L315" s="289"/>
      <c r="M315" s="289"/>
      <c r="N315" s="200"/>
    </row>
    <row r="316" spans="1:14" s="8" customFormat="1" ht="15.75">
      <c r="A316" s="159" t="s">
        <v>5825</v>
      </c>
      <c r="B316" s="269"/>
      <c r="C316" s="270"/>
      <c r="D316" s="289"/>
      <c r="E316" s="200"/>
      <c r="F316" s="268">
        <v>1</v>
      </c>
      <c r="G316" s="290"/>
      <c r="H316" s="291"/>
      <c r="I316" s="676"/>
      <c r="J316" s="339"/>
      <c r="K316" s="166"/>
      <c r="L316" s="289"/>
      <c r="M316" s="289"/>
      <c r="N316" s="200"/>
    </row>
    <row r="317" spans="1:14" s="8" customFormat="1" ht="15.75">
      <c r="A317" s="159" t="s">
        <v>5826</v>
      </c>
      <c r="B317" s="269"/>
      <c r="C317" s="270"/>
      <c r="D317" s="289"/>
      <c r="E317" s="200"/>
      <c r="F317" s="268">
        <v>1</v>
      </c>
      <c r="G317" s="290"/>
      <c r="H317" s="291"/>
      <c r="I317" s="676"/>
      <c r="J317" s="339"/>
      <c r="K317" s="166"/>
      <c r="L317" s="289"/>
      <c r="M317" s="289"/>
      <c r="N317" s="200"/>
    </row>
    <row r="318" spans="1:14" s="8" customFormat="1" ht="15.75">
      <c r="A318" s="159" t="s">
        <v>5827</v>
      </c>
      <c r="B318" s="269"/>
      <c r="C318" s="270"/>
      <c r="D318" s="289"/>
      <c r="E318" s="200"/>
      <c r="F318" s="268">
        <v>1</v>
      </c>
      <c r="G318" s="290"/>
      <c r="H318" s="291"/>
      <c r="I318" s="676"/>
      <c r="J318" s="339"/>
      <c r="K318" s="166"/>
      <c r="L318" s="289"/>
      <c r="M318" s="289"/>
      <c r="N318" s="200"/>
    </row>
    <row r="319" spans="1:14" s="8" customFormat="1" ht="15.75">
      <c r="A319" s="159" t="s">
        <v>5828</v>
      </c>
      <c r="B319" s="269"/>
      <c r="C319" s="270"/>
      <c r="D319" s="289"/>
      <c r="E319" s="200"/>
      <c r="F319" s="268">
        <v>1</v>
      </c>
      <c r="G319" s="290"/>
      <c r="H319" s="291"/>
      <c r="I319" s="669"/>
      <c r="J319" s="340"/>
      <c r="K319" s="166"/>
      <c r="L319" s="289"/>
      <c r="M319" s="289"/>
      <c r="N319" s="200"/>
    </row>
    <row r="320" spans="1:18" ht="15.75">
      <c r="A320" s="281" t="s">
        <v>5829</v>
      </c>
      <c r="D320" s="284" t="s">
        <v>5830</v>
      </c>
      <c r="E320" s="285">
        <v>1</v>
      </c>
      <c r="F320" s="268"/>
      <c r="G320" s="286"/>
      <c r="H320" s="287"/>
      <c r="I320" s="147">
        <v>5.8</v>
      </c>
      <c r="K320" s="108"/>
      <c r="L320" s="284"/>
      <c r="M320" s="284"/>
      <c r="N320" s="285"/>
      <c r="O320" s="283"/>
      <c r="P320" s="283"/>
      <c r="Q320" s="283"/>
      <c r="R320" s="283"/>
    </row>
    <row r="321" spans="1:14" s="8" customFormat="1" ht="15.75">
      <c r="A321" s="159" t="s">
        <v>5831</v>
      </c>
      <c r="B321" s="269"/>
      <c r="C321" s="270"/>
      <c r="D321" s="289" t="s">
        <v>5830</v>
      </c>
      <c r="E321" s="200"/>
      <c r="F321" s="268">
        <v>1</v>
      </c>
      <c r="G321" s="290"/>
      <c r="H321" s="291"/>
      <c r="I321" s="259"/>
      <c r="J321" s="275"/>
      <c r="K321" s="158" t="s">
        <v>5492</v>
      </c>
      <c r="L321" s="289"/>
      <c r="M321" s="289"/>
      <c r="N321" s="200"/>
    </row>
    <row r="322" spans="1:14" s="283" customFormat="1" ht="15.75">
      <c r="A322" s="281" t="s">
        <v>5832</v>
      </c>
      <c r="B322" s="310"/>
      <c r="C322" s="311"/>
      <c r="D322" s="284" t="s">
        <v>5833</v>
      </c>
      <c r="E322" s="285">
        <v>1</v>
      </c>
      <c r="F322" s="303"/>
      <c r="G322" s="286" t="s">
        <v>5834</v>
      </c>
      <c r="H322" s="287"/>
      <c r="I322" s="147">
        <v>5.4</v>
      </c>
      <c r="J322" s="304"/>
      <c r="K322" s="108"/>
      <c r="L322" s="284" t="s">
        <v>5835</v>
      </c>
      <c r="M322" s="284"/>
      <c r="N322" s="285"/>
    </row>
    <row r="323" spans="1:14" s="8" customFormat="1" ht="15.75">
      <c r="A323" s="159" t="s">
        <v>5836</v>
      </c>
      <c r="B323" s="269"/>
      <c r="C323" s="270"/>
      <c r="D323" s="289"/>
      <c r="E323" s="200"/>
      <c r="F323" s="268">
        <v>1</v>
      </c>
      <c r="G323" s="290"/>
      <c r="H323" s="291"/>
      <c r="I323" s="664" t="s">
        <v>5593</v>
      </c>
      <c r="J323" s="673" t="s">
        <v>5593</v>
      </c>
      <c r="K323" s="166"/>
      <c r="L323" s="289"/>
      <c r="M323" s="289"/>
      <c r="N323" s="200"/>
    </row>
    <row r="324" spans="1:14" s="8" customFormat="1" ht="15.75">
      <c r="A324" s="159" t="s">
        <v>5837</v>
      </c>
      <c r="B324" s="269"/>
      <c r="C324" s="270"/>
      <c r="D324" s="289"/>
      <c r="E324" s="200"/>
      <c r="F324" s="268">
        <v>1</v>
      </c>
      <c r="G324" s="290"/>
      <c r="H324" s="291"/>
      <c r="I324" s="665"/>
      <c r="J324" s="674"/>
      <c r="K324" s="166"/>
      <c r="L324" s="289"/>
      <c r="M324" s="289"/>
      <c r="N324" s="200"/>
    </row>
    <row r="325" spans="1:14" s="8" customFormat="1" ht="15.75">
      <c r="A325" s="159" t="s">
        <v>5838</v>
      </c>
      <c r="B325" s="269"/>
      <c r="C325" s="270"/>
      <c r="D325" s="289"/>
      <c r="E325" s="200"/>
      <c r="F325" s="268">
        <v>1</v>
      </c>
      <c r="G325" s="290"/>
      <c r="H325" s="291"/>
      <c r="I325" s="665"/>
      <c r="J325" s="674"/>
      <c r="K325" s="166"/>
      <c r="L325" s="289"/>
      <c r="M325" s="289"/>
      <c r="N325" s="200"/>
    </row>
    <row r="326" spans="1:14" s="8" customFormat="1" ht="15.75">
      <c r="A326" s="159" t="s">
        <v>5839</v>
      </c>
      <c r="B326" s="269"/>
      <c r="C326" s="270"/>
      <c r="D326" s="289"/>
      <c r="E326" s="200"/>
      <c r="F326" s="268">
        <v>1</v>
      </c>
      <c r="G326" s="290"/>
      <c r="H326" s="291"/>
      <c r="I326" s="665"/>
      <c r="J326" s="674"/>
      <c r="K326" s="166"/>
      <c r="L326" s="289"/>
      <c r="M326" s="289"/>
      <c r="N326" s="200"/>
    </row>
    <row r="327" spans="1:14" s="8" customFormat="1" ht="15.75">
      <c r="A327" s="159" t="s">
        <v>5840</v>
      </c>
      <c r="B327" s="269"/>
      <c r="C327" s="270"/>
      <c r="D327" s="289"/>
      <c r="E327" s="200"/>
      <c r="F327" s="268">
        <v>1</v>
      </c>
      <c r="G327" s="290"/>
      <c r="H327" s="291"/>
      <c r="I327" s="665"/>
      <c r="J327" s="674"/>
      <c r="K327" s="166"/>
      <c r="L327" s="289"/>
      <c r="M327" s="289"/>
      <c r="N327" s="200"/>
    </row>
    <row r="328" spans="1:14" s="8" customFormat="1" ht="15.75">
      <c r="A328" s="159" t="s">
        <v>5841</v>
      </c>
      <c r="B328" s="269"/>
      <c r="C328" s="270"/>
      <c r="D328" s="289"/>
      <c r="E328" s="200"/>
      <c r="F328" s="268">
        <v>1</v>
      </c>
      <c r="G328" s="290"/>
      <c r="H328" s="291"/>
      <c r="I328" s="666"/>
      <c r="J328" s="675"/>
      <c r="K328" s="166"/>
      <c r="L328" s="289"/>
      <c r="M328" s="289"/>
      <c r="N328" s="200"/>
    </row>
    <row r="329" spans="1:14" s="283" customFormat="1" ht="15.75">
      <c r="A329" s="281" t="s">
        <v>5842</v>
      </c>
      <c r="B329" s="310"/>
      <c r="C329" s="311"/>
      <c r="D329" s="284"/>
      <c r="E329" s="285">
        <v>1</v>
      </c>
      <c r="F329" s="303"/>
      <c r="G329" s="286"/>
      <c r="H329" s="287"/>
      <c r="I329" s="147">
        <v>2.9</v>
      </c>
      <c r="J329" s="275"/>
      <c r="K329" s="108"/>
      <c r="L329" s="284"/>
      <c r="M329" s="284"/>
      <c r="N329" s="285"/>
    </row>
    <row r="330" spans="1:14" s="283" customFormat="1" ht="15.75">
      <c r="A330" s="281" t="s">
        <v>5843</v>
      </c>
      <c r="B330" s="310"/>
      <c r="C330" s="311"/>
      <c r="D330" s="284"/>
      <c r="E330" s="285">
        <v>1</v>
      </c>
      <c r="F330" s="303"/>
      <c r="G330" s="286"/>
      <c r="H330" s="287"/>
      <c r="I330" s="147">
        <v>4.7</v>
      </c>
      <c r="J330" s="275"/>
      <c r="K330" s="108"/>
      <c r="L330" s="284"/>
      <c r="M330" s="284"/>
      <c r="N330" s="285"/>
    </row>
    <row r="331" spans="1:14" s="8" customFormat="1" ht="15.75">
      <c r="A331" s="159" t="s">
        <v>5844</v>
      </c>
      <c r="B331" s="269"/>
      <c r="C331" s="270"/>
      <c r="D331" s="289"/>
      <c r="E331" s="200"/>
      <c r="F331" s="268">
        <v>1</v>
      </c>
      <c r="G331" s="290"/>
      <c r="H331" s="291"/>
      <c r="I331" s="664"/>
      <c r="J331" s="673" t="s">
        <v>5593</v>
      </c>
      <c r="K331" s="166"/>
      <c r="L331" s="289"/>
      <c r="M331" s="289"/>
      <c r="N331" s="200"/>
    </row>
    <row r="332" spans="1:14" s="8" customFormat="1" ht="15.75">
      <c r="A332" s="159" t="s">
        <v>5845</v>
      </c>
      <c r="B332" s="269"/>
      <c r="C332" s="270"/>
      <c r="D332" s="289"/>
      <c r="E332" s="200"/>
      <c r="F332" s="268">
        <v>1</v>
      </c>
      <c r="G332" s="290"/>
      <c r="H332" s="291"/>
      <c r="I332" s="666"/>
      <c r="J332" s="675"/>
      <c r="K332" s="166"/>
      <c r="L332" s="289"/>
      <c r="M332" s="289"/>
      <c r="N332" s="200"/>
    </row>
    <row r="333" spans="1:14" s="283" customFormat="1" ht="15.75">
      <c r="A333" s="281" t="s">
        <v>5846</v>
      </c>
      <c r="B333" s="310"/>
      <c r="C333" s="311"/>
      <c r="D333" s="284"/>
      <c r="E333" s="285">
        <v>1</v>
      </c>
      <c r="F333" s="303"/>
      <c r="G333" s="286"/>
      <c r="H333" s="287"/>
      <c r="I333" s="688">
        <v>3.1</v>
      </c>
      <c r="J333" s="275"/>
      <c r="K333" s="108"/>
      <c r="L333" s="284"/>
      <c r="M333" s="284"/>
      <c r="N333" s="285"/>
    </row>
    <row r="334" spans="1:14" s="283" customFormat="1" ht="15.75">
      <c r="A334" s="281" t="s">
        <v>5847</v>
      </c>
      <c r="B334" s="310"/>
      <c r="C334" s="311"/>
      <c r="D334" s="284"/>
      <c r="E334" s="285">
        <v>1</v>
      </c>
      <c r="F334" s="303"/>
      <c r="G334" s="286"/>
      <c r="H334" s="287"/>
      <c r="I334" s="689"/>
      <c r="J334" s="275"/>
      <c r="K334" s="108"/>
      <c r="L334" s="284"/>
      <c r="M334" s="284"/>
      <c r="N334" s="285"/>
    </row>
    <row r="335" spans="1:14" s="283" customFormat="1" ht="15.75">
      <c r="A335" s="281" t="s">
        <v>5848</v>
      </c>
      <c r="B335" s="310"/>
      <c r="C335" s="311"/>
      <c r="D335" s="284"/>
      <c r="E335" s="285">
        <v>1</v>
      </c>
      <c r="F335" s="303"/>
      <c r="G335" s="286"/>
      <c r="H335" s="287"/>
      <c r="I335" s="147">
        <v>6</v>
      </c>
      <c r="J335" s="275"/>
      <c r="K335" s="108"/>
      <c r="L335" s="284"/>
      <c r="M335" s="284"/>
      <c r="N335" s="285"/>
    </row>
    <row r="336" spans="1:14" s="283" customFormat="1" ht="15.75">
      <c r="A336" s="281" t="s">
        <v>5849</v>
      </c>
      <c r="B336" s="310"/>
      <c r="C336" s="311"/>
      <c r="D336" s="284"/>
      <c r="E336" s="285">
        <v>1</v>
      </c>
      <c r="F336" s="303"/>
      <c r="G336" s="286"/>
      <c r="H336" s="287"/>
      <c r="I336" s="147">
        <v>12</v>
      </c>
      <c r="J336" s="275"/>
      <c r="K336" s="108"/>
      <c r="L336" s="284"/>
      <c r="M336" s="284"/>
      <c r="N336" s="285"/>
    </row>
    <row r="337" spans="1:14" s="8" customFormat="1" ht="15.75">
      <c r="A337" s="159" t="s">
        <v>5850</v>
      </c>
      <c r="B337" s="269"/>
      <c r="C337" s="270"/>
      <c r="D337" s="289"/>
      <c r="E337" s="200"/>
      <c r="F337" s="268">
        <v>1</v>
      </c>
      <c r="G337" s="290"/>
      <c r="H337" s="291"/>
      <c r="I337" s="259"/>
      <c r="J337" s="275">
        <v>29.8</v>
      </c>
      <c r="K337" s="166"/>
      <c r="L337" s="289"/>
      <c r="M337" s="289"/>
      <c r="N337" s="200"/>
    </row>
    <row r="338" spans="1:14" s="283" customFormat="1" ht="15.75">
      <c r="A338" s="281" t="s">
        <v>5851</v>
      </c>
      <c r="B338" s="310"/>
      <c r="C338" s="311"/>
      <c r="D338" s="284"/>
      <c r="E338" s="285">
        <v>1</v>
      </c>
      <c r="F338" s="303"/>
      <c r="G338" s="286"/>
      <c r="H338" s="287"/>
      <c r="I338" s="147">
        <v>4.5</v>
      </c>
      <c r="J338" s="275"/>
      <c r="K338" s="108"/>
      <c r="L338" s="284"/>
      <c r="M338" s="284"/>
      <c r="N338" s="285"/>
    </row>
    <row r="339" spans="1:14" s="283" customFormat="1" ht="15.75">
      <c r="A339" s="281" t="s">
        <v>5852</v>
      </c>
      <c r="B339" s="310"/>
      <c r="C339" s="311"/>
      <c r="D339" s="284"/>
      <c r="E339" s="285">
        <v>1</v>
      </c>
      <c r="F339" s="303"/>
      <c r="G339" s="286"/>
      <c r="H339" s="287"/>
      <c r="I339" s="147">
        <v>4</v>
      </c>
      <c r="J339" s="304"/>
      <c r="K339" s="108"/>
      <c r="L339" s="284"/>
      <c r="M339" s="284"/>
      <c r="N339" s="285"/>
    </row>
    <row r="340" spans="1:14" s="283" customFormat="1" ht="15.75">
      <c r="A340" s="281" t="s">
        <v>5853</v>
      </c>
      <c r="B340" s="310"/>
      <c r="C340" s="311"/>
      <c r="D340" s="284"/>
      <c r="E340" s="285">
        <v>1</v>
      </c>
      <c r="F340" s="303"/>
      <c r="G340" s="286"/>
      <c r="H340" s="287"/>
      <c r="I340" s="147">
        <v>1.6</v>
      </c>
      <c r="J340" s="275"/>
      <c r="K340" s="108"/>
      <c r="L340" s="284"/>
      <c r="M340" s="284"/>
      <c r="N340" s="285"/>
    </row>
    <row r="341" spans="1:14" s="283" customFormat="1" ht="15.75">
      <c r="A341" s="281" t="s">
        <v>5854</v>
      </c>
      <c r="B341" s="310"/>
      <c r="C341" s="311"/>
      <c r="D341" s="284"/>
      <c r="E341" s="285">
        <v>1</v>
      </c>
      <c r="F341" s="303"/>
      <c r="G341" s="286"/>
      <c r="H341" s="287"/>
      <c r="I341" s="147">
        <v>2.1</v>
      </c>
      <c r="J341" s="275"/>
      <c r="K341" s="108"/>
      <c r="L341" s="284"/>
      <c r="M341" s="284"/>
      <c r="N341" s="285"/>
    </row>
    <row r="342" spans="1:14" s="283" customFormat="1" ht="15.75">
      <c r="A342" s="281" t="s">
        <v>5855</v>
      </c>
      <c r="B342" s="310"/>
      <c r="C342" s="311"/>
      <c r="D342" s="284"/>
      <c r="E342" s="285">
        <v>1</v>
      </c>
      <c r="F342" s="303"/>
      <c r="G342" s="286"/>
      <c r="H342" s="287"/>
      <c r="I342" s="147">
        <v>2.3</v>
      </c>
      <c r="J342" s="275"/>
      <c r="K342" s="108"/>
      <c r="L342" s="284"/>
      <c r="M342" s="284"/>
      <c r="N342" s="285"/>
    </row>
    <row r="343" spans="1:14" s="283" customFormat="1" ht="15.75">
      <c r="A343" s="281" t="s">
        <v>5856</v>
      </c>
      <c r="B343" s="310"/>
      <c r="C343" s="311"/>
      <c r="D343" s="284"/>
      <c r="E343" s="285">
        <v>1</v>
      </c>
      <c r="F343" s="303"/>
      <c r="G343" s="286"/>
      <c r="H343" s="287"/>
      <c r="I343" s="147">
        <v>3.5</v>
      </c>
      <c r="J343" s="275"/>
      <c r="K343" s="108"/>
      <c r="L343" s="284"/>
      <c r="M343" s="284"/>
      <c r="N343" s="285"/>
    </row>
    <row r="344" spans="1:14" s="283" customFormat="1" ht="15.75">
      <c r="A344" s="281" t="s">
        <v>5857</v>
      </c>
      <c r="B344" s="310"/>
      <c r="C344" s="311"/>
      <c r="D344" s="284" t="s">
        <v>5858</v>
      </c>
      <c r="E344" s="285">
        <v>1</v>
      </c>
      <c r="F344" s="303"/>
      <c r="G344" s="286" t="s">
        <v>5834</v>
      </c>
      <c r="H344" s="287"/>
      <c r="I344" s="147">
        <v>4.3</v>
      </c>
      <c r="J344" s="275"/>
      <c r="K344" s="108" t="s">
        <v>5859</v>
      </c>
      <c r="L344" s="284" t="s">
        <v>5835</v>
      </c>
      <c r="M344" s="284"/>
      <c r="N344" s="285"/>
    </row>
    <row r="345" spans="1:14" s="283" customFormat="1" ht="15.75">
      <c r="A345" s="281" t="s">
        <v>5860</v>
      </c>
      <c r="B345" s="282"/>
      <c r="D345" s="284" t="s">
        <v>5861</v>
      </c>
      <c r="E345" s="285">
        <v>1</v>
      </c>
      <c r="F345" s="303"/>
      <c r="G345" s="286" t="s">
        <v>5862</v>
      </c>
      <c r="H345" s="287"/>
      <c r="I345" s="147">
        <v>5.7</v>
      </c>
      <c r="J345" s="304"/>
      <c r="K345" s="108" t="s">
        <v>5859</v>
      </c>
      <c r="L345" s="284" t="s">
        <v>5835</v>
      </c>
      <c r="M345" s="284"/>
      <c r="N345" s="285"/>
    </row>
    <row r="346" spans="1:14" s="283" customFormat="1" ht="15.75">
      <c r="A346" s="281" t="s">
        <v>5863</v>
      </c>
      <c r="B346" s="310"/>
      <c r="C346" s="311"/>
      <c r="D346" s="284" t="s">
        <v>5861</v>
      </c>
      <c r="E346" s="285">
        <v>1</v>
      </c>
      <c r="F346" s="303"/>
      <c r="G346" s="286" t="s">
        <v>5862</v>
      </c>
      <c r="H346" s="287"/>
      <c r="I346" s="147">
        <v>5.7</v>
      </c>
      <c r="J346" s="275"/>
      <c r="K346" s="108" t="s">
        <v>5864</v>
      </c>
      <c r="L346" s="284" t="s">
        <v>5835</v>
      </c>
      <c r="M346" s="284"/>
      <c r="N346" s="285"/>
    </row>
    <row r="347" spans="1:14" s="283" customFormat="1" ht="15.75">
      <c r="A347" s="281" t="s">
        <v>5865</v>
      </c>
      <c r="B347" s="310"/>
      <c r="C347" s="311"/>
      <c r="D347" s="284" t="s">
        <v>5861</v>
      </c>
      <c r="E347" s="285">
        <v>1</v>
      </c>
      <c r="F347" s="303"/>
      <c r="G347" s="286" t="s">
        <v>5834</v>
      </c>
      <c r="H347" s="287"/>
      <c r="I347" s="147">
        <v>5.7</v>
      </c>
      <c r="J347" s="275"/>
      <c r="K347" s="108" t="s">
        <v>5864</v>
      </c>
      <c r="L347" s="284" t="s">
        <v>5835</v>
      </c>
      <c r="M347" s="284"/>
      <c r="N347" s="285"/>
    </row>
    <row r="348" spans="1:14" s="283" customFormat="1" ht="15.75">
      <c r="A348" s="281" t="s">
        <v>5866</v>
      </c>
      <c r="B348" s="310"/>
      <c r="C348" s="311"/>
      <c r="D348" s="284" t="s">
        <v>5861</v>
      </c>
      <c r="E348" s="285">
        <v>1</v>
      </c>
      <c r="F348" s="303"/>
      <c r="G348" s="286" t="s">
        <v>5834</v>
      </c>
      <c r="H348" s="287"/>
      <c r="I348" s="147">
        <v>5.7</v>
      </c>
      <c r="J348" s="304"/>
      <c r="K348" s="108" t="s">
        <v>5864</v>
      </c>
      <c r="L348" s="284" t="s">
        <v>5835</v>
      </c>
      <c r="M348" s="284"/>
      <c r="N348" s="285"/>
    </row>
    <row r="349" spans="1:14" s="283" customFormat="1" ht="15.75">
      <c r="A349" s="281" t="s">
        <v>5867</v>
      </c>
      <c r="B349" s="310"/>
      <c r="C349" s="311"/>
      <c r="D349" s="284" t="s">
        <v>5868</v>
      </c>
      <c r="E349" s="285">
        <v>1</v>
      </c>
      <c r="F349" s="303"/>
      <c r="G349" s="286" t="s">
        <v>5834</v>
      </c>
      <c r="H349" s="287"/>
      <c r="I349" s="147">
        <v>5.8</v>
      </c>
      <c r="J349" s="275"/>
      <c r="K349" s="108" t="s">
        <v>5864</v>
      </c>
      <c r="L349" s="284" t="s">
        <v>5835</v>
      </c>
      <c r="M349" s="284"/>
      <c r="N349" s="285"/>
    </row>
    <row r="350" spans="1:14" s="283" customFormat="1" ht="15.75">
      <c r="A350" s="281" t="s">
        <v>5869</v>
      </c>
      <c r="B350" s="310"/>
      <c r="C350" s="311"/>
      <c r="D350" s="284" t="s">
        <v>5868</v>
      </c>
      <c r="E350" s="285">
        <v>1</v>
      </c>
      <c r="F350" s="303"/>
      <c r="G350" s="286" t="s">
        <v>5834</v>
      </c>
      <c r="H350" s="287"/>
      <c r="I350" s="147">
        <v>5.8</v>
      </c>
      <c r="J350" s="275"/>
      <c r="K350" s="108" t="s">
        <v>5864</v>
      </c>
      <c r="L350" s="284" t="s">
        <v>5835</v>
      </c>
      <c r="M350" s="284"/>
      <c r="N350" s="285"/>
    </row>
    <row r="351" spans="1:14" s="283" customFormat="1" ht="15.75">
      <c r="A351" s="281" t="s">
        <v>5870</v>
      </c>
      <c r="B351" s="310"/>
      <c r="C351" s="311"/>
      <c r="D351" s="284" t="s">
        <v>5833</v>
      </c>
      <c r="E351" s="285">
        <v>1</v>
      </c>
      <c r="F351" s="303"/>
      <c r="G351" s="286" t="s">
        <v>5834</v>
      </c>
      <c r="H351" s="287"/>
      <c r="I351" s="147">
        <v>5.4</v>
      </c>
      <c r="J351" s="275"/>
      <c r="K351" s="108" t="s">
        <v>5864</v>
      </c>
      <c r="L351" s="284" t="s">
        <v>5835</v>
      </c>
      <c r="M351" s="284"/>
      <c r="N351" s="285"/>
    </row>
    <row r="352" spans="1:14" s="283" customFormat="1" ht="15.75">
      <c r="A352" s="281" t="s">
        <v>5871</v>
      </c>
      <c r="B352" s="310"/>
      <c r="C352" s="311"/>
      <c r="D352" s="284" t="s">
        <v>5872</v>
      </c>
      <c r="E352" s="285">
        <v>1</v>
      </c>
      <c r="F352" s="303"/>
      <c r="G352" s="286" t="s">
        <v>5834</v>
      </c>
      <c r="H352" s="287"/>
      <c r="I352" s="147">
        <v>5.4</v>
      </c>
      <c r="J352" s="275"/>
      <c r="K352" s="108" t="s">
        <v>5864</v>
      </c>
      <c r="L352" s="284" t="s">
        <v>5835</v>
      </c>
      <c r="M352" s="284"/>
      <c r="N352" s="285"/>
    </row>
    <row r="353" spans="1:14" s="283" customFormat="1" ht="15.75">
      <c r="A353" s="281" t="s">
        <v>5873</v>
      </c>
      <c r="B353" s="310"/>
      <c r="C353" s="311"/>
      <c r="D353" s="284" t="s">
        <v>5872</v>
      </c>
      <c r="E353" s="285">
        <v>1</v>
      </c>
      <c r="F353" s="303"/>
      <c r="G353" s="286" t="s">
        <v>5834</v>
      </c>
      <c r="H353" s="287"/>
      <c r="I353" s="147">
        <v>5.4</v>
      </c>
      <c r="J353" s="275"/>
      <c r="K353" s="108" t="s">
        <v>5864</v>
      </c>
      <c r="L353" s="284" t="s">
        <v>5835</v>
      </c>
      <c r="M353" s="284"/>
      <c r="N353" s="285"/>
    </row>
    <row r="354" spans="1:14" s="283" customFormat="1" ht="15.75">
      <c r="A354" s="281" t="s">
        <v>5874</v>
      </c>
      <c r="B354" s="310"/>
      <c r="C354" s="311"/>
      <c r="D354" s="284" t="s">
        <v>5858</v>
      </c>
      <c r="E354" s="285">
        <v>1</v>
      </c>
      <c r="F354" s="303"/>
      <c r="G354" s="286" t="s">
        <v>5834</v>
      </c>
      <c r="H354" s="287"/>
      <c r="I354" s="147">
        <v>4.3</v>
      </c>
      <c r="J354" s="275"/>
      <c r="K354" s="108" t="s">
        <v>5864</v>
      </c>
      <c r="L354" s="284" t="s">
        <v>5835</v>
      </c>
      <c r="M354" s="284"/>
      <c r="N354" s="285"/>
    </row>
    <row r="355" spans="1:14" s="283" customFormat="1" ht="15.75">
      <c r="A355" s="281" t="s">
        <v>5875</v>
      </c>
      <c r="B355" s="310"/>
      <c r="C355" s="311"/>
      <c r="D355" s="284" t="s">
        <v>5876</v>
      </c>
      <c r="E355" s="285">
        <v>1</v>
      </c>
      <c r="F355" s="303"/>
      <c r="G355" s="286" t="s">
        <v>5834</v>
      </c>
      <c r="H355" s="287"/>
      <c r="I355" s="147">
        <v>4.3</v>
      </c>
      <c r="J355" s="275"/>
      <c r="K355" s="108" t="s">
        <v>5864</v>
      </c>
      <c r="L355" s="284" t="s">
        <v>5835</v>
      </c>
      <c r="M355" s="284"/>
      <c r="N355" s="285"/>
    </row>
    <row r="356" spans="1:14" s="283" customFormat="1" ht="15.75">
      <c r="A356" s="281" t="s">
        <v>5877</v>
      </c>
      <c r="B356" s="310"/>
      <c r="C356" s="311"/>
      <c r="D356" s="284" t="s">
        <v>5876</v>
      </c>
      <c r="E356" s="285">
        <v>1</v>
      </c>
      <c r="F356" s="303"/>
      <c r="G356" s="286" t="s">
        <v>5834</v>
      </c>
      <c r="H356" s="287"/>
      <c r="I356" s="147">
        <v>4.3</v>
      </c>
      <c r="J356" s="275"/>
      <c r="K356" s="108" t="s">
        <v>5864</v>
      </c>
      <c r="L356" s="284" t="s">
        <v>5835</v>
      </c>
      <c r="M356" s="284"/>
      <c r="N356" s="285"/>
    </row>
    <row r="357" spans="1:14" s="283" customFormat="1" ht="15.75">
      <c r="A357" s="281" t="s">
        <v>5878</v>
      </c>
      <c r="B357" s="310"/>
      <c r="C357" s="311"/>
      <c r="D357" s="284" t="s">
        <v>2781</v>
      </c>
      <c r="E357" s="285">
        <v>1</v>
      </c>
      <c r="F357" s="303"/>
      <c r="G357" s="286"/>
      <c r="H357" s="287"/>
      <c r="I357" s="147">
        <v>5.3</v>
      </c>
      <c r="J357" s="275"/>
      <c r="K357" s="108" t="s">
        <v>5864</v>
      </c>
      <c r="L357" s="284"/>
      <c r="M357" s="284"/>
      <c r="N357" s="285"/>
    </row>
    <row r="358" spans="1:14" s="283" customFormat="1" ht="15.75">
      <c r="A358" s="281" t="s">
        <v>2782</v>
      </c>
      <c r="B358" s="310"/>
      <c r="C358" s="311"/>
      <c r="D358" s="284" t="s">
        <v>2781</v>
      </c>
      <c r="E358" s="285">
        <v>1</v>
      </c>
      <c r="F358" s="303"/>
      <c r="G358" s="286"/>
      <c r="H358" s="287"/>
      <c r="I358" s="147">
        <v>5.3</v>
      </c>
      <c r="J358" s="275"/>
      <c r="K358" s="108" t="s">
        <v>5864</v>
      </c>
      <c r="L358" s="284"/>
      <c r="M358" s="284"/>
      <c r="N358" s="285"/>
    </row>
    <row r="359" spans="1:14" s="283" customFormat="1" ht="15.75">
      <c r="A359" s="281" t="s">
        <v>2783</v>
      </c>
      <c r="B359" s="310"/>
      <c r="C359" s="311"/>
      <c r="D359" s="284" t="s">
        <v>2781</v>
      </c>
      <c r="E359" s="285">
        <v>1</v>
      </c>
      <c r="F359" s="303"/>
      <c r="G359" s="286"/>
      <c r="H359" s="287"/>
      <c r="I359" s="147">
        <v>5.3</v>
      </c>
      <c r="J359" s="275"/>
      <c r="K359" s="108" t="s">
        <v>5864</v>
      </c>
      <c r="L359" s="284"/>
      <c r="M359" s="284"/>
      <c r="N359" s="285"/>
    </row>
    <row r="360" spans="1:14" s="283" customFormat="1" ht="15.75">
      <c r="A360" s="281" t="s">
        <v>2784</v>
      </c>
      <c r="B360" s="310"/>
      <c r="C360" s="311"/>
      <c r="D360" s="284" t="s">
        <v>2781</v>
      </c>
      <c r="E360" s="285">
        <v>1</v>
      </c>
      <c r="F360" s="303"/>
      <c r="G360" s="286"/>
      <c r="H360" s="287"/>
      <c r="I360" s="147">
        <v>5.3</v>
      </c>
      <c r="J360" s="275"/>
      <c r="K360" s="108" t="s">
        <v>5864</v>
      </c>
      <c r="L360" s="284"/>
      <c r="M360" s="284"/>
      <c r="N360" s="285"/>
    </row>
    <row r="361" spans="1:14" s="283" customFormat="1" ht="15.75">
      <c r="A361" s="281" t="s">
        <v>2785</v>
      </c>
      <c r="B361" s="310"/>
      <c r="C361" s="311"/>
      <c r="D361" s="284" t="s">
        <v>2786</v>
      </c>
      <c r="E361" s="285">
        <v>1</v>
      </c>
      <c r="F361" s="303"/>
      <c r="G361" s="286"/>
      <c r="H361" s="287"/>
      <c r="I361" s="147">
        <v>4.4</v>
      </c>
      <c r="J361" s="275"/>
      <c r="K361" s="108" t="s">
        <v>5864</v>
      </c>
      <c r="L361" s="284"/>
      <c r="M361" s="284"/>
      <c r="N361" s="285"/>
    </row>
    <row r="362" spans="1:14" s="283" customFormat="1" ht="15.75">
      <c r="A362" s="281" t="s">
        <v>2787</v>
      </c>
      <c r="B362" s="310"/>
      <c r="C362" s="311"/>
      <c r="D362" s="284" t="s">
        <v>2786</v>
      </c>
      <c r="E362" s="285">
        <v>1</v>
      </c>
      <c r="F362" s="303"/>
      <c r="G362" s="286"/>
      <c r="H362" s="287"/>
      <c r="I362" s="147">
        <v>4.4</v>
      </c>
      <c r="J362" s="275"/>
      <c r="K362" s="108" t="s">
        <v>5864</v>
      </c>
      <c r="L362" s="284"/>
      <c r="M362" s="284"/>
      <c r="N362" s="285"/>
    </row>
    <row r="363" spans="1:14" s="8" customFormat="1" ht="15.75">
      <c r="A363" s="159" t="s">
        <v>2788</v>
      </c>
      <c r="B363" s="269"/>
      <c r="C363" s="270"/>
      <c r="D363" s="289" t="s">
        <v>2786</v>
      </c>
      <c r="E363" s="200"/>
      <c r="F363" s="268">
        <v>1</v>
      </c>
      <c r="G363" s="290"/>
      <c r="H363" s="291"/>
      <c r="I363" s="259"/>
      <c r="J363" s="275">
        <v>4.4</v>
      </c>
      <c r="K363" s="108" t="s">
        <v>5864</v>
      </c>
      <c r="L363" s="289"/>
      <c r="M363" s="289"/>
      <c r="N363" s="200"/>
    </row>
    <row r="364" spans="1:14" s="283" customFormat="1" ht="15.75">
      <c r="A364" s="281" t="s">
        <v>2789</v>
      </c>
      <c r="B364" s="310"/>
      <c r="C364" s="311"/>
      <c r="D364" s="284" t="s">
        <v>2786</v>
      </c>
      <c r="E364" s="285">
        <v>1</v>
      </c>
      <c r="F364" s="303"/>
      <c r="G364" s="286" t="s">
        <v>5834</v>
      </c>
      <c r="H364" s="287"/>
      <c r="I364" s="147">
        <v>4.4</v>
      </c>
      <c r="J364" s="275"/>
      <c r="K364" s="108" t="s">
        <v>5864</v>
      </c>
      <c r="L364" s="284"/>
      <c r="M364" s="284"/>
      <c r="N364" s="285"/>
    </row>
    <row r="365" spans="1:14" s="283" customFormat="1" ht="15.75">
      <c r="A365" s="281" t="s">
        <v>2790</v>
      </c>
      <c r="B365" s="310"/>
      <c r="C365" s="311"/>
      <c r="D365" s="284"/>
      <c r="E365" s="285">
        <v>1</v>
      </c>
      <c r="F365" s="303"/>
      <c r="G365" s="286"/>
      <c r="H365" s="287"/>
      <c r="I365" s="147">
        <v>2.3</v>
      </c>
      <c r="J365" s="275"/>
      <c r="K365" s="108"/>
      <c r="L365" s="284"/>
      <c r="M365" s="284"/>
      <c r="N365" s="285"/>
    </row>
    <row r="366" spans="1:14" s="283" customFormat="1" ht="15.75">
      <c r="A366" s="281" t="s">
        <v>2791</v>
      </c>
      <c r="B366" s="310"/>
      <c r="C366" s="311"/>
      <c r="D366" s="284"/>
      <c r="E366" s="285">
        <v>1</v>
      </c>
      <c r="F366" s="303"/>
      <c r="G366" s="286"/>
      <c r="H366" s="287"/>
      <c r="I366" s="147">
        <v>2.7</v>
      </c>
      <c r="J366" s="275"/>
      <c r="K366" s="108"/>
      <c r="L366" s="284"/>
      <c r="M366" s="284"/>
      <c r="N366" s="285"/>
    </row>
    <row r="367" spans="1:14" ht="15.75">
      <c r="A367" s="254" t="s">
        <v>2792</v>
      </c>
      <c r="D367" s="276"/>
      <c r="E367" s="277">
        <v>1</v>
      </c>
      <c r="F367" s="268"/>
      <c r="G367" s="278"/>
      <c r="H367" s="279"/>
      <c r="I367" s="274">
        <v>60</v>
      </c>
      <c r="K367" s="69"/>
      <c r="L367" s="276"/>
      <c r="M367" s="276"/>
      <c r="N367" s="277"/>
    </row>
    <row r="368" spans="1:14" ht="15.75">
      <c r="A368" s="254" t="s">
        <v>2793</v>
      </c>
      <c r="D368" s="276"/>
      <c r="E368" s="277">
        <v>1</v>
      </c>
      <c r="F368" s="268"/>
      <c r="G368" s="278"/>
      <c r="H368" s="279"/>
      <c r="I368" s="274">
        <v>30.6</v>
      </c>
      <c r="K368" s="69"/>
      <c r="L368" s="276"/>
      <c r="M368" s="276"/>
      <c r="N368" s="277"/>
    </row>
    <row r="369" spans="1:14" s="283" customFormat="1" ht="15.75">
      <c r="A369" s="281" t="s">
        <v>2794</v>
      </c>
      <c r="B369" s="310"/>
      <c r="C369" s="311"/>
      <c r="D369" s="287" t="s">
        <v>2795</v>
      </c>
      <c r="E369" s="285">
        <v>1</v>
      </c>
      <c r="F369" s="303"/>
      <c r="G369" s="286" t="s">
        <v>5834</v>
      </c>
      <c r="H369" s="287"/>
      <c r="I369" s="147">
        <v>6.2</v>
      </c>
      <c r="J369" s="275"/>
      <c r="K369" s="108"/>
      <c r="L369" s="284" t="s">
        <v>5835</v>
      </c>
      <c r="M369" s="284"/>
      <c r="N369" s="285"/>
    </row>
    <row r="370" spans="1:14" s="283" customFormat="1" ht="15.75">
      <c r="A370" s="281" t="s">
        <v>2796</v>
      </c>
      <c r="B370" s="310"/>
      <c r="C370" s="311"/>
      <c r="D370" s="284" t="s">
        <v>2795</v>
      </c>
      <c r="E370" s="285">
        <v>1</v>
      </c>
      <c r="F370" s="303"/>
      <c r="G370" s="286" t="s">
        <v>5834</v>
      </c>
      <c r="H370" s="287"/>
      <c r="I370" s="147">
        <v>6.2</v>
      </c>
      <c r="J370" s="275"/>
      <c r="K370" s="108"/>
      <c r="L370" s="284" t="s">
        <v>5835</v>
      </c>
      <c r="M370" s="284"/>
      <c r="N370" s="285"/>
    </row>
    <row r="371" spans="1:14" s="8" customFormat="1" ht="15.75">
      <c r="A371" s="159" t="s">
        <v>2797</v>
      </c>
      <c r="B371" s="269"/>
      <c r="C371" s="270"/>
      <c r="D371" s="289" t="s">
        <v>2795</v>
      </c>
      <c r="E371" s="200"/>
      <c r="F371" s="268">
        <v>1</v>
      </c>
      <c r="G371" s="290" t="s">
        <v>5834</v>
      </c>
      <c r="H371" s="291"/>
      <c r="I371" s="259"/>
      <c r="J371" s="275">
        <v>6.2</v>
      </c>
      <c r="K371" s="166"/>
      <c r="L371" s="289" t="s">
        <v>5835</v>
      </c>
      <c r="M371" s="289"/>
      <c r="N371" s="200"/>
    </row>
    <row r="372" spans="1:14" s="283" customFormat="1" ht="15.75">
      <c r="A372" s="281" t="s">
        <v>2798</v>
      </c>
      <c r="B372" s="310"/>
      <c r="C372" s="311"/>
      <c r="D372" s="284" t="s">
        <v>2795</v>
      </c>
      <c r="E372" s="285">
        <v>1</v>
      </c>
      <c r="F372" s="303"/>
      <c r="G372" s="286" t="s">
        <v>5834</v>
      </c>
      <c r="H372" s="287"/>
      <c r="I372" s="147">
        <v>6.2</v>
      </c>
      <c r="J372" s="275"/>
      <c r="K372" s="108"/>
      <c r="L372" s="284" t="s">
        <v>5835</v>
      </c>
      <c r="M372" s="284"/>
      <c r="N372" s="285"/>
    </row>
    <row r="373" spans="1:14" s="283" customFormat="1" ht="15.75">
      <c r="A373" s="281" t="s">
        <v>2799</v>
      </c>
      <c r="B373" s="310"/>
      <c r="C373" s="311"/>
      <c r="D373" s="284"/>
      <c r="E373" s="285">
        <v>1</v>
      </c>
      <c r="F373" s="303"/>
      <c r="G373" s="286"/>
      <c r="H373" s="287"/>
      <c r="I373" s="147">
        <v>6.8</v>
      </c>
      <c r="J373" s="275"/>
      <c r="K373" s="108"/>
      <c r="L373" s="284"/>
      <c r="M373" s="284"/>
      <c r="N373" s="285"/>
    </row>
    <row r="374" spans="1:14" s="283" customFormat="1" ht="15.75">
      <c r="A374" s="281" t="s">
        <v>2800</v>
      </c>
      <c r="B374" s="310"/>
      <c r="C374" s="311"/>
      <c r="D374" s="284"/>
      <c r="E374" s="285">
        <v>1</v>
      </c>
      <c r="F374" s="303"/>
      <c r="G374" s="286"/>
      <c r="H374" s="287"/>
      <c r="I374" s="147">
        <v>6.8</v>
      </c>
      <c r="J374" s="275"/>
      <c r="K374" s="108"/>
      <c r="L374" s="284"/>
      <c r="M374" s="284"/>
      <c r="N374" s="285"/>
    </row>
    <row r="375" spans="1:14" s="8" customFormat="1" ht="15.75">
      <c r="A375" s="159" t="s">
        <v>2801</v>
      </c>
      <c r="B375" s="269"/>
      <c r="C375" s="270"/>
      <c r="D375" s="289"/>
      <c r="E375" s="200"/>
      <c r="F375" s="268">
        <v>1</v>
      </c>
      <c r="G375" s="290"/>
      <c r="H375" s="291"/>
      <c r="I375" s="259"/>
      <c r="J375" s="275">
        <v>5.9</v>
      </c>
      <c r="K375" s="166"/>
      <c r="L375" s="289"/>
      <c r="M375" s="289"/>
      <c r="N375" s="200"/>
    </row>
    <row r="376" spans="1:14" ht="15.75">
      <c r="A376" s="254" t="s">
        <v>2802</v>
      </c>
      <c r="D376" s="276"/>
      <c r="E376" s="277">
        <v>1</v>
      </c>
      <c r="F376" s="268"/>
      <c r="G376" s="278"/>
      <c r="H376" s="279"/>
      <c r="I376" s="274">
        <v>8.2</v>
      </c>
      <c r="K376" s="69"/>
      <c r="L376" s="276"/>
      <c r="M376" s="276"/>
      <c r="N376" s="277"/>
    </row>
    <row r="377" spans="1:14" ht="15.75">
      <c r="A377" s="254" t="s">
        <v>2803</v>
      </c>
      <c r="B377" s="295"/>
      <c r="C377" s="297"/>
      <c r="D377" s="276"/>
      <c r="E377" s="277">
        <v>1</v>
      </c>
      <c r="F377" s="298"/>
      <c r="G377" s="278" t="s">
        <v>2804</v>
      </c>
      <c r="H377" s="279"/>
      <c r="I377" s="274">
        <v>40</v>
      </c>
      <c r="J377" s="312"/>
      <c r="K377" s="69"/>
      <c r="L377" s="276"/>
      <c r="M377" s="276"/>
      <c r="N377" s="277"/>
    </row>
    <row r="378" spans="1:14" ht="15.75">
      <c r="A378" s="254" t="s">
        <v>2805</v>
      </c>
      <c r="D378" s="276" t="s">
        <v>5861</v>
      </c>
      <c r="E378" s="277">
        <v>1</v>
      </c>
      <c r="F378" s="268"/>
      <c r="G378" s="677" t="s">
        <v>2806</v>
      </c>
      <c r="H378" s="279" t="s">
        <v>5991</v>
      </c>
      <c r="I378" s="670">
        <v>744.35</v>
      </c>
      <c r="K378" s="682" t="s">
        <v>5859</v>
      </c>
      <c r="L378" s="685" t="s">
        <v>5835</v>
      </c>
      <c r="M378" s="276"/>
      <c r="N378" s="277"/>
    </row>
    <row r="379" spans="1:14" ht="15.75">
      <c r="A379" s="254" t="s">
        <v>2807</v>
      </c>
      <c r="D379" s="276" t="s">
        <v>2808</v>
      </c>
      <c r="E379" s="277">
        <v>1</v>
      </c>
      <c r="F379" s="268"/>
      <c r="G379" s="678"/>
      <c r="H379" s="279"/>
      <c r="I379" s="680"/>
      <c r="K379" s="683"/>
      <c r="L379" s="686"/>
      <c r="M379" s="276"/>
      <c r="N379" s="277"/>
    </row>
    <row r="380" spans="1:14" ht="15.75">
      <c r="A380" s="254" t="s">
        <v>2809</v>
      </c>
      <c r="D380" s="276" t="s">
        <v>2810</v>
      </c>
      <c r="E380" s="277">
        <v>1</v>
      </c>
      <c r="F380" s="268"/>
      <c r="G380" s="678"/>
      <c r="H380" s="279"/>
      <c r="I380" s="680"/>
      <c r="K380" s="683"/>
      <c r="L380" s="686"/>
      <c r="M380" s="276"/>
      <c r="N380" s="277"/>
    </row>
    <row r="381" spans="1:14" ht="15.75">
      <c r="A381" s="254" t="s">
        <v>2811</v>
      </c>
      <c r="D381" s="276" t="s">
        <v>2812</v>
      </c>
      <c r="E381" s="277">
        <v>1</v>
      </c>
      <c r="F381" s="268"/>
      <c r="G381" s="678"/>
      <c r="H381" s="279"/>
      <c r="I381" s="680"/>
      <c r="K381" s="683"/>
      <c r="L381" s="686"/>
      <c r="M381" s="276"/>
      <c r="N381" s="277"/>
    </row>
    <row r="382" spans="1:14" ht="15.75">
      <c r="A382" s="254" t="s">
        <v>2813</v>
      </c>
      <c r="D382" s="276" t="s">
        <v>2814</v>
      </c>
      <c r="E382" s="277">
        <v>1</v>
      </c>
      <c r="F382" s="268"/>
      <c r="G382" s="678"/>
      <c r="H382" s="279"/>
      <c r="I382" s="680"/>
      <c r="K382" s="683"/>
      <c r="L382" s="686"/>
      <c r="M382" s="276"/>
      <c r="N382" s="277"/>
    </row>
    <row r="383" spans="1:18" s="283" customFormat="1" ht="15.75">
      <c r="A383" s="254" t="s">
        <v>2815</v>
      </c>
      <c r="B383" s="282"/>
      <c r="D383" s="276" t="s">
        <v>2816</v>
      </c>
      <c r="E383" s="277">
        <v>1</v>
      </c>
      <c r="F383" s="268"/>
      <c r="G383" s="678"/>
      <c r="H383" s="279"/>
      <c r="I383" s="680"/>
      <c r="J383" s="275"/>
      <c r="K383" s="683"/>
      <c r="L383" s="686"/>
      <c r="M383" s="276"/>
      <c r="N383" s="277"/>
      <c r="O383" s="98"/>
      <c r="P383" s="98"/>
      <c r="Q383" s="98"/>
      <c r="R383" s="98"/>
    </row>
    <row r="384" spans="1:18" s="283" customFormat="1" ht="15.75">
      <c r="A384" s="254" t="s">
        <v>2817</v>
      </c>
      <c r="B384" s="282"/>
      <c r="D384" s="276" t="s">
        <v>2818</v>
      </c>
      <c r="E384" s="277">
        <v>1</v>
      </c>
      <c r="F384" s="268"/>
      <c r="G384" s="679"/>
      <c r="H384" s="279"/>
      <c r="I384" s="681"/>
      <c r="J384" s="275"/>
      <c r="K384" s="684"/>
      <c r="L384" s="687"/>
      <c r="M384" s="276"/>
      <c r="N384" s="277"/>
      <c r="O384" s="98"/>
      <c r="P384" s="98"/>
      <c r="Q384" s="98"/>
      <c r="R384" s="98"/>
    </row>
    <row r="385" spans="1:14" s="8" customFormat="1" ht="15.75">
      <c r="A385" s="159" t="s">
        <v>2819</v>
      </c>
      <c r="B385" s="307"/>
      <c r="C385" s="308"/>
      <c r="D385" s="289"/>
      <c r="E385" s="200"/>
      <c r="F385" s="268">
        <v>1</v>
      </c>
      <c r="G385" s="290"/>
      <c r="H385" s="291"/>
      <c r="I385" s="259" t="s">
        <v>5489</v>
      </c>
      <c r="J385" s="259" t="s">
        <v>5489</v>
      </c>
      <c r="K385" s="166"/>
      <c r="L385" s="289"/>
      <c r="M385" s="289"/>
      <c r="N385" s="200"/>
    </row>
    <row r="386" spans="1:18" s="283" customFormat="1" ht="15.75">
      <c r="A386" s="254" t="s">
        <v>2820</v>
      </c>
      <c r="B386" s="343"/>
      <c r="C386" s="344"/>
      <c r="D386" s="276"/>
      <c r="E386" s="277">
        <v>1</v>
      </c>
      <c r="F386" s="268"/>
      <c r="G386" s="278"/>
      <c r="H386" s="279"/>
      <c r="I386" s="274">
        <v>48</v>
      </c>
      <c r="J386" s="275"/>
      <c r="K386" s="69"/>
      <c r="L386" s="276"/>
      <c r="M386" s="276"/>
      <c r="N386" s="277"/>
      <c r="O386" s="98"/>
      <c r="P386" s="98"/>
      <c r="Q386" s="98"/>
      <c r="R386" s="98"/>
    </row>
    <row r="387" spans="1:18" s="283" customFormat="1" ht="15.75">
      <c r="A387" s="254" t="s">
        <v>2821</v>
      </c>
      <c r="B387" s="343"/>
      <c r="C387" s="344"/>
      <c r="D387" s="276"/>
      <c r="E387" s="277">
        <v>1</v>
      </c>
      <c r="F387" s="268"/>
      <c r="G387" s="278"/>
      <c r="H387" s="279"/>
      <c r="I387" s="274">
        <v>18</v>
      </c>
      <c r="J387" s="275"/>
      <c r="K387" s="69"/>
      <c r="L387" s="276"/>
      <c r="M387" s="276"/>
      <c r="N387" s="277"/>
      <c r="O387" s="98"/>
      <c r="P387" s="98"/>
      <c r="Q387" s="98"/>
      <c r="R387" s="98"/>
    </row>
    <row r="388" spans="1:18" s="283" customFormat="1" ht="15.75">
      <c r="A388" s="254" t="s">
        <v>2822</v>
      </c>
      <c r="B388" s="343"/>
      <c r="C388" s="344"/>
      <c r="D388" s="276" t="s">
        <v>2823</v>
      </c>
      <c r="E388" s="277">
        <v>1</v>
      </c>
      <c r="F388" s="268"/>
      <c r="G388" s="278" t="s">
        <v>2824</v>
      </c>
      <c r="H388" s="279" t="s">
        <v>4042</v>
      </c>
      <c r="I388" s="274">
        <v>60</v>
      </c>
      <c r="J388" s="275"/>
      <c r="K388" s="69" t="s">
        <v>2825</v>
      </c>
      <c r="L388" s="276" t="s">
        <v>2826</v>
      </c>
      <c r="M388" s="276" t="s">
        <v>2827</v>
      </c>
      <c r="N388" s="280" t="s">
        <v>2828</v>
      </c>
      <c r="O388" s="98"/>
      <c r="P388" s="98"/>
      <c r="Q388" s="98"/>
      <c r="R388" s="98"/>
    </row>
    <row r="389" spans="1:18" s="283" customFormat="1" ht="15.75">
      <c r="A389" s="254" t="s">
        <v>2829</v>
      </c>
      <c r="B389" s="343"/>
      <c r="C389" s="344"/>
      <c r="D389" s="276"/>
      <c r="E389" s="277">
        <v>1</v>
      </c>
      <c r="F389" s="268"/>
      <c r="G389" s="278"/>
      <c r="H389" s="279"/>
      <c r="I389" s="274">
        <v>9.8</v>
      </c>
      <c r="J389" s="275"/>
      <c r="K389" s="69"/>
      <c r="L389" s="276"/>
      <c r="M389" s="276"/>
      <c r="N389" s="277"/>
      <c r="O389" s="98"/>
      <c r="P389" s="98"/>
      <c r="Q389" s="98"/>
      <c r="R389" s="98"/>
    </row>
    <row r="390" spans="1:18" s="283" customFormat="1" ht="15.75">
      <c r="A390" s="254" t="s">
        <v>2830</v>
      </c>
      <c r="B390" s="343"/>
      <c r="C390" s="344"/>
      <c r="D390" s="276"/>
      <c r="E390" s="277">
        <v>1</v>
      </c>
      <c r="F390" s="268"/>
      <c r="G390" s="278"/>
      <c r="H390" s="279"/>
      <c r="I390" s="274">
        <v>97.9</v>
      </c>
      <c r="J390" s="275"/>
      <c r="K390" s="69"/>
      <c r="L390" s="276"/>
      <c r="M390" s="276"/>
      <c r="N390" s="277"/>
      <c r="O390" s="98"/>
      <c r="P390" s="98"/>
      <c r="Q390" s="98"/>
      <c r="R390" s="98"/>
    </row>
    <row r="391" spans="1:18" s="283" customFormat="1" ht="15.75">
      <c r="A391" s="254" t="s">
        <v>2831</v>
      </c>
      <c r="B391" s="343"/>
      <c r="C391" s="344"/>
      <c r="D391" s="276"/>
      <c r="E391" s="277">
        <v>1</v>
      </c>
      <c r="F391" s="268"/>
      <c r="G391" s="278"/>
      <c r="H391" s="279"/>
      <c r="I391" s="274">
        <v>52.8</v>
      </c>
      <c r="J391" s="275"/>
      <c r="K391" s="69"/>
      <c r="L391" s="276"/>
      <c r="M391" s="276"/>
      <c r="N391" s="277"/>
      <c r="O391" s="98"/>
      <c r="P391" s="98"/>
      <c r="Q391" s="98"/>
      <c r="R391" s="98"/>
    </row>
    <row r="392" spans="1:14" s="283" customFormat="1" ht="15.75">
      <c r="A392" s="281" t="s">
        <v>2832</v>
      </c>
      <c r="B392" s="343"/>
      <c r="C392" s="344"/>
      <c r="D392" s="284"/>
      <c r="E392" s="285">
        <v>1</v>
      </c>
      <c r="F392" s="303"/>
      <c r="G392" s="286"/>
      <c r="H392" s="287"/>
      <c r="I392" s="147">
        <v>3.3</v>
      </c>
      <c r="J392" s="275"/>
      <c r="K392" s="108"/>
      <c r="L392" s="284"/>
      <c r="M392" s="284"/>
      <c r="N392" s="285"/>
    </row>
    <row r="393" spans="1:14" s="283" customFormat="1" ht="15.75">
      <c r="A393" s="281" t="s">
        <v>2833</v>
      </c>
      <c r="B393" s="343"/>
      <c r="C393" s="344"/>
      <c r="D393" s="284"/>
      <c r="E393" s="285">
        <v>1</v>
      </c>
      <c r="F393" s="303"/>
      <c r="G393" s="286"/>
      <c r="H393" s="287"/>
      <c r="I393" s="147">
        <v>2.3</v>
      </c>
      <c r="J393" s="275"/>
      <c r="K393" s="108"/>
      <c r="L393" s="284"/>
      <c r="M393" s="284"/>
      <c r="N393" s="285"/>
    </row>
    <row r="394" spans="1:14" s="283" customFormat="1" ht="15.75">
      <c r="A394" s="281" t="s">
        <v>2834</v>
      </c>
      <c r="B394" s="343"/>
      <c r="C394" s="344"/>
      <c r="D394" s="284"/>
      <c r="E394" s="285">
        <v>1</v>
      </c>
      <c r="F394" s="303"/>
      <c r="G394" s="286"/>
      <c r="H394" s="287"/>
      <c r="I394" s="147">
        <v>3.3</v>
      </c>
      <c r="J394" s="275"/>
      <c r="K394" s="108"/>
      <c r="L394" s="284"/>
      <c r="M394" s="284"/>
      <c r="N394" s="285"/>
    </row>
    <row r="395" spans="1:14" s="283" customFormat="1" ht="15.75">
      <c r="A395" s="281" t="s">
        <v>2835</v>
      </c>
      <c r="B395" s="343"/>
      <c r="C395" s="344"/>
      <c r="D395" s="284"/>
      <c r="E395" s="285">
        <v>1</v>
      </c>
      <c r="F395" s="303"/>
      <c r="G395" s="286"/>
      <c r="H395" s="287"/>
      <c r="I395" s="147">
        <v>2.6</v>
      </c>
      <c r="J395" s="275"/>
      <c r="K395" s="108"/>
      <c r="L395" s="284"/>
      <c r="M395" s="284"/>
      <c r="N395" s="285"/>
    </row>
    <row r="396" spans="1:14" s="8" customFormat="1" ht="15.75">
      <c r="A396" s="159" t="s">
        <v>2836</v>
      </c>
      <c r="B396" s="307"/>
      <c r="C396" s="308"/>
      <c r="D396" s="289"/>
      <c r="E396" s="200"/>
      <c r="F396" s="268">
        <v>1</v>
      </c>
      <c r="G396" s="290"/>
      <c r="H396" s="291"/>
      <c r="I396" s="259"/>
      <c r="J396" s="275">
        <v>1</v>
      </c>
      <c r="K396" s="166"/>
      <c r="L396" s="289"/>
      <c r="M396" s="289"/>
      <c r="N396" s="200"/>
    </row>
    <row r="397" spans="1:14" s="283" customFormat="1" ht="15.75">
      <c r="A397" s="281" t="s">
        <v>2837</v>
      </c>
      <c r="B397" s="343"/>
      <c r="C397" s="344"/>
      <c r="D397" s="284" t="s">
        <v>2838</v>
      </c>
      <c r="E397" s="285">
        <v>1</v>
      </c>
      <c r="F397" s="303"/>
      <c r="G397" s="283">
        <v>1975</v>
      </c>
      <c r="H397" s="287"/>
      <c r="I397" s="147">
        <v>0.7</v>
      </c>
      <c r="J397" s="304"/>
      <c r="K397" s="108" t="s">
        <v>2839</v>
      </c>
      <c r="L397" s="284"/>
      <c r="M397" s="284"/>
      <c r="N397" s="286" t="s">
        <v>2840</v>
      </c>
    </row>
    <row r="398" spans="1:14" s="283" customFormat="1" ht="15.75">
      <c r="A398" s="281" t="s">
        <v>2841</v>
      </c>
      <c r="B398" s="343"/>
      <c r="C398" s="344"/>
      <c r="D398" s="284"/>
      <c r="E398" s="285">
        <v>1</v>
      </c>
      <c r="F398" s="303"/>
      <c r="G398" s="286"/>
      <c r="H398" s="287"/>
      <c r="I398" s="147">
        <v>0.7</v>
      </c>
      <c r="J398" s="275"/>
      <c r="K398" s="108"/>
      <c r="L398" s="284"/>
      <c r="M398" s="284"/>
      <c r="N398" s="285"/>
    </row>
    <row r="399" spans="1:14" s="354" customFormat="1" ht="15.75">
      <c r="A399" s="345" t="s">
        <v>2842</v>
      </c>
      <c r="B399" s="346"/>
      <c r="C399" s="347"/>
      <c r="D399" s="348" t="s">
        <v>2843</v>
      </c>
      <c r="E399" s="349"/>
      <c r="F399" s="349"/>
      <c r="G399" s="350"/>
      <c r="H399" s="351"/>
      <c r="I399" s="352"/>
      <c r="J399" s="352"/>
      <c r="K399" s="353"/>
      <c r="L399" s="348"/>
      <c r="M399" s="348"/>
      <c r="N399" s="349"/>
    </row>
    <row r="400" spans="1:14" s="354" customFormat="1" ht="15.75">
      <c r="A400" s="345" t="s">
        <v>2844</v>
      </c>
      <c r="B400" s="346"/>
      <c r="C400" s="347"/>
      <c r="D400" s="348" t="s">
        <v>2843</v>
      </c>
      <c r="E400" s="349"/>
      <c r="F400" s="349"/>
      <c r="G400" s="350"/>
      <c r="H400" s="351"/>
      <c r="I400" s="352"/>
      <c r="J400" s="352"/>
      <c r="K400" s="353"/>
      <c r="L400" s="348"/>
      <c r="M400" s="348"/>
      <c r="N400" s="349"/>
    </row>
    <row r="401" spans="1:14" s="283" customFormat="1" ht="15.75">
      <c r="A401" s="281" t="s">
        <v>2845</v>
      </c>
      <c r="B401" s="343"/>
      <c r="C401" s="344"/>
      <c r="D401" s="284" t="s">
        <v>2846</v>
      </c>
      <c r="E401" s="285">
        <v>1</v>
      </c>
      <c r="F401" s="303"/>
      <c r="G401" s="286" t="s">
        <v>5566</v>
      </c>
      <c r="H401" s="287"/>
      <c r="I401" s="147">
        <v>7.5</v>
      </c>
      <c r="J401" s="275"/>
      <c r="K401" s="108" t="s">
        <v>2847</v>
      </c>
      <c r="L401" s="284"/>
      <c r="M401" s="284"/>
      <c r="N401" s="288" t="s">
        <v>2848</v>
      </c>
    </row>
    <row r="402" spans="1:18" s="283" customFormat="1" ht="15.75">
      <c r="A402" s="254" t="s">
        <v>2849</v>
      </c>
      <c r="B402" s="343"/>
      <c r="C402" s="344"/>
      <c r="D402" s="276"/>
      <c r="E402" s="277">
        <v>1</v>
      </c>
      <c r="F402" s="268"/>
      <c r="G402" s="278"/>
      <c r="H402" s="279"/>
      <c r="I402" s="274">
        <v>19.2</v>
      </c>
      <c r="J402" s="275"/>
      <c r="K402" s="69"/>
      <c r="L402" s="276"/>
      <c r="M402" s="276"/>
      <c r="N402" s="277"/>
      <c r="O402" s="98"/>
      <c r="P402" s="98"/>
      <c r="Q402" s="98"/>
      <c r="R402" s="98"/>
    </row>
    <row r="403" spans="1:14" s="283" customFormat="1" ht="15.75">
      <c r="A403" s="281" t="s">
        <v>2850</v>
      </c>
      <c r="B403" s="343"/>
      <c r="C403" s="344"/>
      <c r="D403" s="284"/>
      <c r="E403" s="285">
        <v>1</v>
      </c>
      <c r="F403" s="303"/>
      <c r="G403" s="286"/>
      <c r="H403" s="287"/>
      <c r="I403" s="688">
        <v>11.2</v>
      </c>
      <c r="J403" s="275"/>
      <c r="K403" s="108"/>
      <c r="L403" s="284"/>
      <c r="M403" s="284"/>
      <c r="N403" s="285"/>
    </row>
    <row r="404" spans="1:14" s="283" customFormat="1" ht="15.75">
      <c r="A404" s="281" t="s">
        <v>2851</v>
      </c>
      <c r="B404" s="343"/>
      <c r="C404" s="344"/>
      <c r="D404" s="284"/>
      <c r="E404" s="285">
        <v>1</v>
      </c>
      <c r="F404" s="303"/>
      <c r="G404" s="286"/>
      <c r="H404" s="287"/>
      <c r="I404" s="690"/>
      <c r="J404" s="275"/>
      <c r="K404" s="108"/>
      <c r="L404" s="284"/>
      <c r="M404" s="284"/>
      <c r="N404" s="285"/>
    </row>
    <row r="405" spans="1:14" s="8" customFormat="1" ht="15.75">
      <c r="A405" s="159" t="s">
        <v>2852</v>
      </c>
      <c r="B405" s="307"/>
      <c r="C405" s="308"/>
      <c r="D405" s="289" t="s">
        <v>2853</v>
      </c>
      <c r="E405" s="200"/>
      <c r="F405" s="268">
        <v>1</v>
      </c>
      <c r="G405" s="290" t="s">
        <v>2824</v>
      </c>
      <c r="H405" s="291"/>
      <c r="J405" s="275">
        <v>60</v>
      </c>
      <c r="K405" s="356" t="s">
        <v>3442</v>
      </c>
      <c r="L405" s="289"/>
      <c r="M405" s="289"/>
      <c r="N405" s="200"/>
    </row>
    <row r="406" spans="1:18" s="283" customFormat="1" ht="15.75">
      <c r="A406" s="254" t="s">
        <v>2854</v>
      </c>
      <c r="B406" s="343"/>
      <c r="C406" s="344"/>
      <c r="D406" s="276"/>
      <c r="E406" s="277">
        <v>1</v>
      </c>
      <c r="F406" s="268"/>
      <c r="G406" s="278"/>
      <c r="H406" s="279"/>
      <c r="I406" s="274">
        <v>92.7</v>
      </c>
      <c r="J406" s="275"/>
      <c r="K406" s="69"/>
      <c r="L406" s="276"/>
      <c r="M406" s="276"/>
      <c r="N406" s="277"/>
      <c r="O406" s="98"/>
      <c r="P406" s="98"/>
      <c r="Q406" s="98"/>
      <c r="R406" s="98"/>
    </row>
    <row r="407" spans="1:18" s="283" customFormat="1" ht="15.75">
      <c r="A407" s="254" t="s">
        <v>2855</v>
      </c>
      <c r="B407" s="343"/>
      <c r="C407" s="344"/>
      <c r="D407" s="276"/>
      <c r="E407" s="277">
        <v>1</v>
      </c>
      <c r="F407" s="268"/>
      <c r="G407" s="278"/>
      <c r="H407" s="279"/>
      <c r="I407" s="274">
        <v>64.8</v>
      </c>
      <c r="J407" s="275"/>
      <c r="K407" s="69"/>
      <c r="L407" s="276"/>
      <c r="M407" s="276"/>
      <c r="N407" s="277"/>
      <c r="O407" s="98"/>
      <c r="P407" s="98"/>
      <c r="Q407" s="98"/>
      <c r="R407" s="98"/>
    </row>
    <row r="408" spans="1:18" s="283" customFormat="1" ht="15.75">
      <c r="A408" s="254" t="s">
        <v>2856</v>
      </c>
      <c r="B408" s="343"/>
      <c r="C408" s="344"/>
      <c r="D408" s="276"/>
      <c r="E408" s="277">
        <v>1</v>
      </c>
      <c r="F408" s="268"/>
      <c r="G408" s="278"/>
      <c r="H408" s="279"/>
      <c r="I408" s="274">
        <v>199</v>
      </c>
      <c r="J408" s="275"/>
      <c r="K408" s="69"/>
      <c r="L408" s="276"/>
      <c r="M408" s="276"/>
      <c r="N408" s="277"/>
      <c r="O408" s="98"/>
      <c r="P408" s="98"/>
      <c r="Q408" s="98"/>
      <c r="R408" s="98"/>
    </row>
    <row r="409" spans="1:18" s="283" customFormat="1" ht="15.75">
      <c r="A409" s="254" t="s">
        <v>2857</v>
      </c>
      <c r="B409" s="343"/>
      <c r="C409" s="344"/>
      <c r="D409" s="276"/>
      <c r="E409" s="277">
        <v>1</v>
      </c>
      <c r="F409" s="268"/>
      <c r="G409" s="278"/>
      <c r="H409" s="279"/>
      <c r="I409" s="274">
        <v>350</v>
      </c>
      <c r="J409" s="275"/>
      <c r="K409" s="69"/>
      <c r="L409" s="276"/>
      <c r="M409" s="276"/>
      <c r="N409" s="277"/>
      <c r="O409" s="98"/>
      <c r="P409" s="98"/>
      <c r="Q409" s="98"/>
      <c r="R409" s="98"/>
    </row>
    <row r="410" spans="1:14" s="8" customFormat="1" ht="15.75">
      <c r="A410" s="159" t="s">
        <v>2858</v>
      </c>
      <c r="B410" s="307"/>
      <c r="C410" s="308"/>
      <c r="D410" s="289"/>
      <c r="E410" s="200"/>
      <c r="F410" s="268">
        <v>1</v>
      </c>
      <c r="G410" s="290"/>
      <c r="H410" s="291"/>
      <c r="I410" s="259"/>
      <c r="J410" s="275">
        <v>1.1</v>
      </c>
      <c r="K410" s="166"/>
      <c r="L410" s="289"/>
      <c r="M410" s="289"/>
      <c r="N410" s="200"/>
    </row>
    <row r="411" spans="1:14" s="283" customFormat="1" ht="15.75">
      <c r="A411" s="281" t="s">
        <v>2859</v>
      </c>
      <c r="B411" s="343"/>
      <c r="C411" s="344"/>
      <c r="D411" s="284"/>
      <c r="E411" s="285">
        <v>1</v>
      </c>
      <c r="F411" s="303"/>
      <c r="G411" s="286"/>
      <c r="H411" s="287"/>
      <c r="I411" s="147">
        <v>75.6</v>
      </c>
      <c r="J411" s="275"/>
      <c r="K411" s="108"/>
      <c r="L411" s="284"/>
      <c r="M411" s="284"/>
      <c r="N411" s="285"/>
    </row>
    <row r="412" spans="1:14" s="283" customFormat="1" ht="15.75">
      <c r="A412" s="281" t="s">
        <v>2860</v>
      </c>
      <c r="B412" s="343"/>
      <c r="C412" s="344"/>
      <c r="D412" s="284"/>
      <c r="E412" s="285">
        <v>1</v>
      </c>
      <c r="F412" s="303"/>
      <c r="G412" s="286"/>
      <c r="H412" s="287"/>
      <c r="I412" s="688" t="s">
        <v>5489</v>
      </c>
      <c r="J412" s="275"/>
      <c r="K412" s="108"/>
      <c r="L412" s="284"/>
      <c r="M412" s="284"/>
      <c r="N412" s="285"/>
    </row>
    <row r="413" spans="1:14" s="283" customFormat="1" ht="15.75">
      <c r="A413" s="281" t="s">
        <v>2861</v>
      </c>
      <c r="B413" s="343"/>
      <c r="C413" s="344"/>
      <c r="D413" s="284"/>
      <c r="E413" s="285">
        <v>1</v>
      </c>
      <c r="F413" s="303"/>
      <c r="G413" s="286"/>
      <c r="H413" s="287"/>
      <c r="I413" s="690"/>
      <c r="J413" s="275"/>
      <c r="K413" s="108"/>
      <c r="L413" s="284"/>
      <c r="M413" s="284"/>
      <c r="N413" s="285"/>
    </row>
    <row r="414" spans="1:14" s="283" customFormat="1" ht="15.75">
      <c r="A414" s="281" t="s">
        <v>2862</v>
      </c>
      <c r="B414" s="343"/>
      <c r="C414" s="344"/>
      <c r="D414" s="283" t="s">
        <v>2863</v>
      </c>
      <c r="E414" s="285">
        <v>1</v>
      </c>
      <c r="F414" s="303"/>
      <c r="G414" s="286" t="s">
        <v>2864</v>
      </c>
      <c r="H414" s="287"/>
      <c r="I414" s="147">
        <v>4.8</v>
      </c>
      <c r="J414" s="304"/>
      <c r="K414" s="357" t="s">
        <v>2865</v>
      </c>
      <c r="L414" s="284"/>
      <c r="M414" s="284"/>
      <c r="N414" s="288" t="s">
        <v>2866</v>
      </c>
    </row>
    <row r="415" spans="1:14" s="283" customFormat="1" ht="15.75">
      <c r="A415" s="281" t="s">
        <v>2867</v>
      </c>
      <c r="B415" s="343"/>
      <c r="C415" s="344"/>
      <c r="D415" s="283" t="s">
        <v>2863</v>
      </c>
      <c r="E415" s="285">
        <v>1</v>
      </c>
      <c r="F415" s="303"/>
      <c r="G415" s="286" t="s">
        <v>2864</v>
      </c>
      <c r="H415" s="287"/>
      <c r="I415" s="147">
        <v>4.8</v>
      </c>
      <c r="J415" s="304"/>
      <c r="K415" s="357" t="s">
        <v>2865</v>
      </c>
      <c r="L415" s="284"/>
      <c r="M415" s="284"/>
      <c r="N415" s="288" t="s">
        <v>2866</v>
      </c>
    </row>
    <row r="416" spans="1:14" s="283" customFormat="1" ht="15.75">
      <c r="A416" s="281" t="s">
        <v>2868</v>
      </c>
      <c r="B416" s="343"/>
      <c r="C416" s="344"/>
      <c r="D416" s="284" t="s">
        <v>2869</v>
      </c>
      <c r="E416" s="285">
        <v>1</v>
      </c>
      <c r="F416" s="303"/>
      <c r="G416" s="286" t="s">
        <v>2864</v>
      </c>
      <c r="H416" s="287"/>
      <c r="I416" s="147">
        <v>4.8</v>
      </c>
      <c r="J416" s="304"/>
      <c r="K416" s="357" t="s">
        <v>2865</v>
      </c>
      <c r="L416" s="284"/>
      <c r="M416" s="284"/>
      <c r="N416" s="288" t="s">
        <v>2870</v>
      </c>
    </row>
    <row r="417" spans="1:14" s="283" customFormat="1" ht="15.75">
      <c r="A417" s="281" t="s">
        <v>2871</v>
      </c>
      <c r="B417" s="343"/>
      <c r="C417" s="344"/>
      <c r="D417" s="284" t="s">
        <v>2869</v>
      </c>
      <c r="E417" s="285">
        <v>1</v>
      </c>
      <c r="F417" s="303"/>
      <c r="G417" s="286" t="s">
        <v>2864</v>
      </c>
      <c r="H417" s="287"/>
      <c r="I417" s="147">
        <v>4.8</v>
      </c>
      <c r="J417" s="304"/>
      <c r="K417" s="357" t="s">
        <v>2865</v>
      </c>
      <c r="L417" s="284"/>
      <c r="M417" s="284"/>
      <c r="N417" s="288" t="s">
        <v>2870</v>
      </c>
    </row>
    <row r="418" spans="1:14" s="283" customFormat="1" ht="15.75">
      <c r="A418" s="281" t="s">
        <v>2872</v>
      </c>
      <c r="B418" s="343"/>
      <c r="C418" s="344"/>
      <c r="D418" s="284"/>
      <c r="E418" s="285">
        <v>1</v>
      </c>
      <c r="F418" s="303"/>
      <c r="G418" s="286"/>
      <c r="H418" s="287"/>
      <c r="I418" s="147">
        <v>5</v>
      </c>
      <c r="J418" s="275"/>
      <c r="K418" s="108"/>
      <c r="L418" s="284"/>
      <c r="M418" s="284"/>
      <c r="N418" s="285"/>
    </row>
    <row r="419" spans="1:18" s="283" customFormat="1" ht="15.75">
      <c r="A419" s="254" t="s">
        <v>2873</v>
      </c>
      <c r="B419" s="343"/>
      <c r="C419" s="344"/>
      <c r="D419" s="276"/>
      <c r="E419" s="277">
        <v>1</v>
      </c>
      <c r="F419" s="268"/>
      <c r="G419" s="278"/>
      <c r="H419" s="279"/>
      <c r="I419" s="274">
        <v>123.3</v>
      </c>
      <c r="J419" s="275"/>
      <c r="K419" s="69"/>
      <c r="L419" s="276"/>
      <c r="M419" s="276"/>
      <c r="N419" s="277"/>
      <c r="O419" s="98"/>
      <c r="P419" s="98"/>
      <c r="Q419" s="98"/>
      <c r="R419" s="98"/>
    </row>
    <row r="420" spans="1:14" s="283" customFormat="1" ht="15.75">
      <c r="A420" s="281" t="s">
        <v>2874</v>
      </c>
      <c r="B420" s="343"/>
      <c r="C420" s="344"/>
      <c r="D420" s="284"/>
      <c r="E420" s="285">
        <v>1</v>
      </c>
      <c r="F420" s="303"/>
      <c r="G420" s="286"/>
      <c r="H420" s="287"/>
      <c r="I420" s="147">
        <v>6.5</v>
      </c>
      <c r="J420" s="275"/>
      <c r="K420" s="108"/>
      <c r="L420" s="284"/>
      <c r="M420" s="284"/>
      <c r="N420" s="285"/>
    </row>
    <row r="421" spans="1:18" s="283" customFormat="1" ht="15.75">
      <c r="A421" s="254" t="s">
        <v>2875</v>
      </c>
      <c r="B421" s="343"/>
      <c r="C421" s="344"/>
      <c r="D421" s="276"/>
      <c r="E421" s="277">
        <v>1</v>
      </c>
      <c r="F421" s="268"/>
      <c r="G421" s="278"/>
      <c r="H421" s="279"/>
      <c r="I421" s="274" t="s">
        <v>5489</v>
      </c>
      <c r="J421" s="275"/>
      <c r="K421" s="69"/>
      <c r="L421" s="276"/>
      <c r="M421" s="276"/>
      <c r="N421" s="277"/>
      <c r="O421" s="98"/>
      <c r="P421" s="98"/>
      <c r="Q421" s="98"/>
      <c r="R421" s="98"/>
    </row>
    <row r="422" spans="1:18" s="283" customFormat="1" ht="15.75">
      <c r="A422" s="254" t="s">
        <v>2876</v>
      </c>
      <c r="B422" s="343"/>
      <c r="C422" s="344"/>
      <c r="D422" s="276"/>
      <c r="E422" s="277">
        <v>1</v>
      </c>
      <c r="F422" s="268"/>
      <c r="G422" s="278"/>
      <c r="H422" s="279"/>
      <c r="I422" s="274">
        <v>152</v>
      </c>
      <c r="J422" s="275"/>
      <c r="K422" s="69"/>
      <c r="L422" s="276"/>
      <c r="M422" s="276"/>
      <c r="N422" s="277"/>
      <c r="O422" s="98"/>
      <c r="P422" s="98"/>
      <c r="Q422" s="98"/>
      <c r="R422" s="98"/>
    </row>
    <row r="423" spans="1:14" s="283" customFormat="1" ht="15.75">
      <c r="A423" s="281" t="s">
        <v>2877</v>
      </c>
      <c r="B423" s="343"/>
      <c r="C423" s="344"/>
      <c r="D423" s="284"/>
      <c r="E423" s="285">
        <v>1</v>
      </c>
      <c r="F423" s="303"/>
      <c r="G423" s="286"/>
      <c r="H423" s="287"/>
      <c r="I423" s="358">
        <v>7.4</v>
      </c>
      <c r="J423" s="304"/>
      <c r="K423" s="108"/>
      <c r="L423" s="284"/>
      <c r="M423" s="284"/>
      <c r="N423" s="285"/>
    </row>
    <row r="424" spans="1:14" s="283" customFormat="1" ht="15.75">
      <c r="A424" s="281" t="s">
        <v>2878</v>
      </c>
      <c r="B424" s="343"/>
      <c r="C424" s="344"/>
      <c r="D424" s="284"/>
      <c r="E424" s="285">
        <v>1</v>
      </c>
      <c r="F424" s="303"/>
      <c r="G424" s="286"/>
      <c r="H424" s="287"/>
      <c r="I424" s="147">
        <v>8.9</v>
      </c>
      <c r="J424" s="275"/>
      <c r="K424" s="108"/>
      <c r="L424" s="284"/>
      <c r="M424" s="284"/>
      <c r="N424" s="285"/>
    </row>
    <row r="425" spans="1:18" s="283" customFormat="1" ht="15.75">
      <c r="A425" s="254" t="s">
        <v>2879</v>
      </c>
      <c r="B425" s="343"/>
      <c r="C425" s="344"/>
      <c r="D425" s="276"/>
      <c r="E425" s="277">
        <v>1</v>
      </c>
      <c r="F425" s="268"/>
      <c r="G425" s="278"/>
      <c r="H425" s="279"/>
      <c r="I425" s="274">
        <v>45.5</v>
      </c>
      <c r="J425" s="275"/>
      <c r="K425" s="69"/>
      <c r="L425" s="276"/>
      <c r="M425" s="276"/>
      <c r="N425" s="277"/>
      <c r="O425" s="98"/>
      <c r="P425" s="98"/>
      <c r="Q425" s="98"/>
      <c r="R425" s="98"/>
    </row>
    <row r="426" spans="1:14" s="283" customFormat="1" ht="15.75">
      <c r="A426" s="281" t="s">
        <v>2880</v>
      </c>
      <c r="B426" s="343"/>
      <c r="C426" s="344"/>
      <c r="D426" s="284"/>
      <c r="E426" s="285">
        <v>1</v>
      </c>
      <c r="F426" s="303"/>
      <c r="G426" s="286"/>
      <c r="H426" s="287"/>
      <c r="I426" s="147">
        <v>12.3</v>
      </c>
      <c r="J426" s="275"/>
      <c r="K426" s="108"/>
      <c r="L426" s="284"/>
      <c r="M426" s="284"/>
      <c r="N426" s="285"/>
    </row>
    <row r="427" spans="1:14" s="283" customFormat="1" ht="15.75">
      <c r="A427" s="281" t="s">
        <v>2881</v>
      </c>
      <c r="B427" s="343"/>
      <c r="C427" s="344"/>
      <c r="D427" s="284"/>
      <c r="E427" s="285">
        <v>1</v>
      </c>
      <c r="F427" s="303"/>
      <c r="G427" s="286"/>
      <c r="H427" s="287"/>
      <c r="I427" s="147">
        <v>12.3</v>
      </c>
      <c r="J427" s="275"/>
      <c r="K427" s="108"/>
      <c r="L427" s="284"/>
      <c r="M427" s="284"/>
      <c r="N427" s="285"/>
    </row>
    <row r="428" spans="1:14" s="8" customFormat="1" ht="15.75">
      <c r="A428" s="159" t="s">
        <v>2882</v>
      </c>
      <c r="B428" s="307"/>
      <c r="C428" s="308"/>
      <c r="D428" s="289" t="s">
        <v>2883</v>
      </c>
      <c r="E428" s="200"/>
      <c r="F428" s="268">
        <v>1</v>
      </c>
      <c r="G428" s="290" t="s">
        <v>2884</v>
      </c>
      <c r="H428" s="291"/>
      <c r="I428" s="259"/>
      <c r="J428" s="275">
        <v>16.8</v>
      </c>
      <c r="K428" s="166"/>
      <c r="L428" s="289"/>
      <c r="M428" s="289"/>
      <c r="N428" s="200"/>
    </row>
    <row r="429" spans="1:14" s="8" customFormat="1" ht="15.75">
      <c r="A429" s="159" t="s">
        <v>2885</v>
      </c>
      <c r="B429" s="307"/>
      <c r="C429" s="308"/>
      <c r="D429" s="289"/>
      <c r="E429" s="200"/>
      <c r="F429" s="268">
        <v>1</v>
      </c>
      <c r="G429" s="290"/>
      <c r="H429" s="291"/>
      <c r="I429" s="259"/>
      <c r="J429" s="275">
        <v>2.4</v>
      </c>
      <c r="K429" s="166"/>
      <c r="L429" s="289"/>
      <c r="M429" s="289"/>
      <c r="N429" s="200"/>
    </row>
    <row r="430" spans="1:18" s="283" customFormat="1" ht="15.75">
      <c r="A430" s="254" t="s">
        <v>2886</v>
      </c>
      <c r="B430" s="343"/>
      <c r="C430" s="344"/>
      <c r="D430" s="276"/>
      <c r="E430" s="277">
        <v>1</v>
      </c>
      <c r="F430" s="268"/>
      <c r="G430" s="278"/>
      <c r="H430" s="279"/>
      <c r="I430" s="274">
        <v>1.6</v>
      </c>
      <c r="J430" s="275"/>
      <c r="K430" s="69"/>
      <c r="L430" s="276"/>
      <c r="M430" s="276"/>
      <c r="N430" s="277"/>
      <c r="O430" s="98"/>
      <c r="P430" s="98"/>
      <c r="Q430" s="98"/>
      <c r="R430" s="98"/>
    </row>
    <row r="431" spans="1:18" s="283" customFormat="1" ht="15.75">
      <c r="A431" s="254" t="s">
        <v>2887</v>
      </c>
      <c r="B431" s="343"/>
      <c r="C431" s="344"/>
      <c r="D431" s="276"/>
      <c r="E431" s="277">
        <v>1</v>
      </c>
      <c r="F431" s="268"/>
      <c r="G431" s="278"/>
      <c r="H431" s="279"/>
      <c r="I431" s="670">
        <v>13.7</v>
      </c>
      <c r="J431" s="275"/>
      <c r="K431" s="69"/>
      <c r="L431" s="276"/>
      <c r="M431" s="276"/>
      <c r="N431" s="277"/>
      <c r="O431" s="98"/>
      <c r="P431" s="98"/>
      <c r="Q431" s="98"/>
      <c r="R431" s="98"/>
    </row>
    <row r="432" spans="1:18" s="283" customFormat="1" ht="15.75">
      <c r="A432" s="254" t="s">
        <v>2888</v>
      </c>
      <c r="B432" s="343"/>
      <c r="C432" s="344"/>
      <c r="D432" s="276"/>
      <c r="E432" s="277">
        <v>1</v>
      </c>
      <c r="F432" s="268"/>
      <c r="G432" s="278"/>
      <c r="H432" s="279"/>
      <c r="I432" s="681"/>
      <c r="J432" s="275"/>
      <c r="K432" s="69"/>
      <c r="L432" s="276"/>
      <c r="M432" s="276"/>
      <c r="N432" s="277"/>
      <c r="O432" s="98"/>
      <c r="P432" s="98"/>
      <c r="Q432" s="98"/>
      <c r="R432" s="98"/>
    </row>
    <row r="433" spans="1:18" s="283" customFormat="1" ht="15.75">
      <c r="A433" s="254" t="s">
        <v>2889</v>
      </c>
      <c r="B433" s="343"/>
      <c r="C433" s="344"/>
      <c r="D433" s="276"/>
      <c r="E433" s="277">
        <v>1</v>
      </c>
      <c r="F433" s="268"/>
      <c r="G433" s="278"/>
      <c r="H433" s="279"/>
      <c r="I433" s="274">
        <v>8.3</v>
      </c>
      <c r="J433" s="275"/>
      <c r="K433" s="69"/>
      <c r="L433" s="276"/>
      <c r="M433" s="276"/>
      <c r="N433" s="277"/>
      <c r="O433" s="98"/>
      <c r="P433" s="98"/>
      <c r="Q433" s="98"/>
      <c r="R433" s="98"/>
    </row>
    <row r="434" spans="1:18" s="283" customFormat="1" ht="15.75">
      <c r="A434" s="254" t="s">
        <v>2890</v>
      </c>
      <c r="B434" s="343"/>
      <c r="C434" s="344"/>
      <c r="D434" s="276"/>
      <c r="E434" s="277">
        <v>1</v>
      </c>
      <c r="F434" s="268"/>
      <c r="G434" s="278"/>
      <c r="H434" s="279"/>
      <c r="I434" s="274">
        <v>5.9</v>
      </c>
      <c r="J434" s="275"/>
      <c r="K434" s="69"/>
      <c r="L434" s="276"/>
      <c r="M434" s="276"/>
      <c r="N434" s="277"/>
      <c r="O434" s="98"/>
      <c r="P434" s="98"/>
      <c r="Q434" s="98"/>
      <c r="R434" s="98"/>
    </row>
    <row r="435" spans="1:14" s="283" customFormat="1" ht="15.75">
      <c r="A435" s="281" t="s">
        <v>2891</v>
      </c>
      <c r="B435" s="343"/>
      <c r="C435" s="344"/>
      <c r="D435" s="284" t="s">
        <v>2892</v>
      </c>
      <c r="E435" s="285">
        <v>1</v>
      </c>
      <c r="F435" s="303"/>
      <c r="G435" s="286" t="s">
        <v>2893</v>
      </c>
      <c r="H435" s="287"/>
      <c r="I435" s="147">
        <v>8.2</v>
      </c>
      <c r="J435" s="304"/>
      <c r="K435" s="108" t="s">
        <v>2894</v>
      </c>
      <c r="L435" s="284"/>
      <c r="M435" s="284"/>
      <c r="N435" s="288" t="s">
        <v>2895</v>
      </c>
    </row>
    <row r="436" spans="1:14" s="8" customFormat="1" ht="15.75">
      <c r="A436" s="159" t="s">
        <v>2896</v>
      </c>
      <c r="B436" s="307"/>
      <c r="C436" s="308"/>
      <c r="D436" s="289"/>
      <c r="E436" s="200"/>
      <c r="F436" s="268">
        <v>1</v>
      </c>
      <c r="G436" s="290"/>
      <c r="H436" s="291"/>
      <c r="I436" s="664" t="s">
        <v>5626</v>
      </c>
      <c r="J436" s="275"/>
      <c r="K436" s="166"/>
      <c r="L436" s="289"/>
      <c r="M436" s="289"/>
      <c r="N436" s="200"/>
    </row>
    <row r="437" spans="1:14" s="8" customFormat="1" ht="15.75">
      <c r="A437" s="159" t="s">
        <v>2897</v>
      </c>
      <c r="B437" s="307"/>
      <c r="C437" s="308"/>
      <c r="D437" s="289"/>
      <c r="E437" s="200"/>
      <c r="F437" s="268">
        <v>1</v>
      </c>
      <c r="G437" s="290"/>
      <c r="H437" s="291"/>
      <c r="I437" s="666"/>
      <c r="J437" s="275"/>
      <c r="K437" s="166"/>
      <c r="L437" s="289"/>
      <c r="M437" s="289"/>
      <c r="N437" s="200"/>
    </row>
    <row r="438" spans="1:14" s="283" customFormat="1" ht="15.75">
      <c r="A438" s="281" t="s">
        <v>2898</v>
      </c>
      <c r="B438" s="343"/>
      <c r="C438" s="344"/>
      <c r="D438" s="284"/>
      <c r="E438" s="285">
        <v>1</v>
      </c>
      <c r="F438" s="303"/>
      <c r="G438" s="286"/>
      <c r="H438" s="287"/>
      <c r="I438" s="147">
        <v>1.9</v>
      </c>
      <c r="J438" s="275"/>
      <c r="K438" s="108"/>
      <c r="L438" s="284"/>
      <c r="M438" s="284"/>
      <c r="N438" s="285"/>
    </row>
    <row r="439" spans="1:14" s="283" customFormat="1" ht="15.75">
      <c r="A439" s="281" t="s">
        <v>2899</v>
      </c>
      <c r="B439" s="343"/>
      <c r="C439" s="344"/>
      <c r="D439" s="284"/>
      <c r="E439" s="285">
        <v>1</v>
      </c>
      <c r="F439" s="303"/>
      <c r="G439" s="286"/>
      <c r="H439" s="287"/>
      <c r="I439" s="147">
        <v>6.3</v>
      </c>
      <c r="J439" s="275"/>
      <c r="K439" s="108"/>
      <c r="L439" s="284"/>
      <c r="M439" s="284"/>
      <c r="N439" s="285"/>
    </row>
    <row r="440" spans="1:14" s="283" customFormat="1" ht="15.75">
      <c r="A440" s="281" t="s">
        <v>2900</v>
      </c>
      <c r="B440" s="343"/>
      <c r="C440" s="344"/>
      <c r="D440" s="284"/>
      <c r="E440" s="285">
        <v>1</v>
      </c>
      <c r="F440" s="303"/>
      <c r="G440" s="286"/>
      <c r="H440" s="287"/>
      <c r="I440" s="147">
        <v>2.6</v>
      </c>
      <c r="J440" s="275"/>
      <c r="K440" s="108"/>
      <c r="L440" s="284"/>
      <c r="M440" s="284"/>
      <c r="N440" s="285"/>
    </row>
    <row r="441" spans="1:14" s="8" customFormat="1" ht="15.75">
      <c r="A441" s="159" t="s">
        <v>2901</v>
      </c>
      <c r="B441" s="307"/>
      <c r="C441" s="308"/>
      <c r="D441" s="289"/>
      <c r="E441" s="200"/>
      <c r="F441" s="268">
        <v>1</v>
      </c>
      <c r="G441" s="290"/>
      <c r="H441" s="291"/>
      <c r="I441" s="259"/>
      <c r="J441" s="275">
        <v>1.8</v>
      </c>
      <c r="K441" s="166"/>
      <c r="L441" s="289"/>
      <c r="M441" s="289"/>
      <c r="N441" s="200"/>
    </row>
    <row r="442" spans="1:14" s="283" customFormat="1" ht="15.75">
      <c r="A442" s="281" t="s">
        <v>2902</v>
      </c>
      <c r="B442" s="343"/>
      <c r="C442" s="344"/>
      <c r="D442" s="284"/>
      <c r="E442" s="285">
        <v>1</v>
      </c>
      <c r="F442" s="303"/>
      <c r="G442" s="286"/>
      <c r="H442" s="287"/>
      <c r="I442" s="147">
        <v>1.2</v>
      </c>
      <c r="J442" s="275"/>
      <c r="K442" s="108"/>
      <c r="L442" s="284"/>
      <c r="M442" s="284"/>
      <c r="N442" s="285"/>
    </row>
    <row r="443" spans="1:14" s="283" customFormat="1" ht="15.75">
      <c r="A443" s="281" t="s">
        <v>2903</v>
      </c>
      <c r="B443" s="343"/>
      <c r="C443" s="344"/>
      <c r="D443" s="284"/>
      <c r="E443" s="285">
        <v>1</v>
      </c>
      <c r="F443" s="303"/>
      <c r="G443" s="286"/>
      <c r="H443" s="287"/>
      <c r="I443" s="147">
        <v>0.45</v>
      </c>
      <c r="K443" s="108"/>
      <c r="L443" s="284"/>
      <c r="M443" s="284"/>
      <c r="N443" s="285"/>
    </row>
    <row r="444" spans="1:14" s="283" customFormat="1" ht="15.75">
      <c r="A444" s="281" t="s">
        <v>2904</v>
      </c>
      <c r="B444" s="343"/>
      <c r="C444" s="344"/>
      <c r="D444" s="284"/>
      <c r="E444" s="285">
        <v>1</v>
      </c>
      <c r="F444" s="303"/>
      <c r="G444" s="286"/>
      <c r="H444" s="287"/>
      <c r="I444" s="147">
        <v>1</v>
      </c>
      <c r="K444" s="108"/>
      <c r="L444" s="284"/>
      <c r="M444" s="284"/>
      <c r="N444" s="285"/>
    </row>
    <row r="445" spans="1:14" s="283" customFormat="1" ht="15.75">
      <c r="A445" s="281" t="s">
        <v>2905</v>
      </c>
      <c r="B445" s="343"/>
      <c r="C445" s="344"/>
      <c r="D445" s="284"/>
      <c r="E445" s="285">
        <v>1</v>
      </c>
      <c r="F445" s="303"/>
      <c r="G445" s="286"/>
      <c r="H445" s="287"/>
      <c r="I445" s="147">
        <v>4.2</v>
      </c>
      <c r="K445" s="108"/>
      <c r="L445" s="284"/>
      <c r="M445" s="284"/>
      <c r="N445" s="285"/>
    </row>
    <row r="446" spans="1:14" s="8" customFormat="1" ht="15.75">
      <c r="A446" s="159" t="s">
        <v>2906</v>
      </c>
      <c r="B446" s="307"/>
      <c r="C446" s="308"/>
      <c r="D446" s="289"/>
      <c r="E446" s="200"/>
      <c r="F446" s="268">
        <v>1</v>
      </c>
      <c r="G446" s="290"/>
      <c r="H446" s="291"/>
      <c r="I446" s="664" t="s">
        <v>5593</v>
      </c>
      <c r="J446" s="275"/>
      <c r="K446" s="166"/>
      <c r="L446" s="289"/>
      <c r="M446" s="289"/>
      <c r="N446" s="200"/>
    </row>
    <row r="447" spans="1:14" s="8" customFormat="1" ht="15.75">
      <c r="A447" s="159" t="s">
        <v>2907</v>
      </c>
      <c r="B447" s="307"/>
      <c r="C447" s="308"/>
      <c r="D447" s="289"/>
      <c r="E447" s="200"/>
      <c r="F447" s="268">
        <v>1</v>
      </c>
      <c r="G447" s="290"/>
      <c r="H447" s="291"/>
      <c r="I447" s="665"/>
      <c r="J447" s="275"/>
      <c r="K447" s="166"/>
      <c r="L447" s="289"/>
      <c r="M447" s="289"/>
      <c r="N447" s="200"/>
    </row>
    <row r="448" spans="1:14" s="8" customFormat="1" ht="15.75">
      <c r="A448" s="159" t="s">
        <v>2908</v>
      </c>
      <c r="B448" s="307"/>
      <c r="C448" s="308"/>
      <c r="D448" s="289"/>
      <c r="E448" s="200"/>
      <c r="F448" s="268">
        <v>1</v>
      </c>
      <c r="G448" s="290"/>
      <c r="H448" s="291"/>
      <c r="I448" s="666"/>
      <c r="J448" s="275"/>
      <c r="K448" s="166"/>
      <c r="L448" s="289"/>
      <c r="M448" s="289"/>
      <c r="N448" s="200"/>
    </row>
    <row r="449" spans="1:14" s="283" customFormat="1" ht="15.75">
      <c r="A449" s="281" t="s">
        <v>2909</v>
      </c>
      <c r="B449" s="343"/>
      <c r="C449" s="344"/>
      <c r="D449" s="284"/>
      <c r="E449" s="285">
        <v>1</v>
      </c>
      <c r="F449" s="303"/>
      <c r="G449" s="286"/>
      <c r="H449" s="287"/>
      <c r="I449" s="147">
        <v>10</v>
      </c>
      <c r="J449" s="304"/>
      <c r="K449" s="108"/>
      <c r="L449" s="284"/>
      <c r="M449" s="284"/>
      <c r="N449" s="285"/>
    </row>
    <row r="450" spans="1:14" s="8" customFormat="1" ht="15.75">
      <c r="A450" s="159" t="s">
        <v>2910</v>
      </c>
      <c r="B450" s="307"/>
      <c r="C450" s="308"/>
      <c r="D450" s="289"/>
      <c r="E450" s="200"/>
      <c r="F450" s="268">
        <v>1</v>
      </c>
      <c r="G450" s="290"/>
      <c r="H450" s="291"/>
      <c r="I450" s="259"/>
      <c r="J450" s="275">
        <v>1.4</v>
      </c>
      <c r="K450" s="166"/>
      <c r="L450" s="289"/>
      <c r="M450" s="289"/>
      <c r="N450" s="200"/>
    </row>
    <row r="451" spans="1:18" s="283" customFormat="1" ht="15.75">
      <c r="A451" s="254" t="s">
        <v>2911</v>
      </c>
      <c r="B451" s="343"/>
      <c r="C451" s="344"/>
      <c r="D451" s="276"/>
      <c r="E451" s="277">
        <v>1</v>
      </c>
      <c r="F451" s="268"/>
      <c r="G451" s="278"/>
      <c r="H451" s="279"/>
      <c r="I451" s="274">
        <v>41.4</v>
      </c>
      <c r="J451" s="275"/>
      <c r="K451" s="69" t="s">
        <v>2912</v>
      </c>
      <c r="L451" s="276"/>
      <c r="M451" s="276"/>
      <c r="N451" s="277"/>
      <c r="O451" s="98"/>
      <c r="P451" s="98"/>
      <c r="Q451" s="98"/>
      <c r="R451" s="98"/>
    </row>
    <row r="452" spans="1:18" s="283" customFormat="1" ht="15.75">
      <c r="A452" s="254" t="s">
        <v>2913</v>
      </c>
      <c r="B452" s="343"/>
      <c r="C452" s="344"/>
      <c r="D452" s="276"/>
      <c r="E452" s="277">
        <v>1</v>
      </c>
      <c r="F452" s="268"/>
      <c r="G452" s="278"/>
      <c r="H452" s="279"/>
      <c r="I452" s="274">
        <v>78</v>
      </c>
      <c r="J452" s="275"/>
      <c r="K452" s="69"/>
      <c r="L452" s="276"/>
      <c r="M452" s="276"/>
      <c r="N452" s="277"/>
      <c r="O452" s="98"/>
      <c r="P452" s="98"/>
      <c r="Q452" s="98"/>
      <c r="R452" s="98"/>
    </row>
    <row r="453" spans="1:18" s="283" customFormat="1" ht="15.75">
      <c r="A453" s="254" t="s">
        <v>2914</v>
      </c>
      <c r="B453" s="343"/>
      <c r="C453" s="344"/>
      <c r="D453" s="276"/>
      <c r="E453" s="277">
        <v>1</v>
      </c>
      <c r="F453" s="268"/>
      <c r="G453" s="278"/>
      <c r="H453" s="279"/>
      <c r="I453" s="274">
        <v>90</v>
      </c>
      <c r="J453" s="275"/>
      <c r="K453" s="69"/>
      <c r="L453" s="276"/>
      <c r="M453" s="276"/>
      <c r="N453" s="277"/>
      <c r="O453" s="98"/>
      <c r="P453" s="98"/>
      <c r="Q453" s="98"/>
      <c r="R453" s="98"/>
    </row>
    <row r="454" spans="1:18" s="283" customFormat="1" ht="15.75">
      <c r="A454" s="254" t="s">
        <v>2915</v>
      </c>
      <c r="B454" s="343"/>
      <c r="C454" s="344"/>
      <c r="D454" s="276"/>
      <c r="E454" s="277">
        <v>1</v>
      </c>
      <c r="F454" s="268"/>
      <c r="G454" s="278"/>
      <c r="H454" s="279"/>
      <c r="I454" s="274">
        <v>125</v>
      </c>
      <c r="J454" s="275"/>
      <c r="K454" s="69" t="s">
        <v>2916</v>
      </c>
      <c r="L454" s="276"/>
      <c r="M454" s="276"/>
      <c r="N454" s="277"/>
      <c r="O454" s="98"/>
      <c r="P454" s="98"/>
      <c r="Q454" s="98"/>
      <c r="R454" s="98"/>
    </row>
    <row r="455" spans="1:18" s="283" customFormat="1" ht="15.75">
      <c r="A455" s="254" t="s">
        <v>2917</v>
      </c>
      <c r="B455" s="343"/>
      <c r="C455" s="344"/>
      <c r="D455" s="276"/>
      <c r="E455" s="277">
        <v>1</v>
      </c>
      <c r="F455" s="268"/>
      <c r="G455" s="278"/>
      <c r="H455" s="279"/>
      <c r="I455" s="274">
        <v>31.5</v>
      </c>
      <c r="J455" s="275"/>
      <c r="K455" s="69" t="s">
        <v>2918</v>
      </c>
      <c r="L455" s="276"/>
      <c r="M455" s="276"/>
      <c r="N455" s="277"/>
      <c r="O455" s="98"/>
      <c r="P455" s="98"/>
      <c r="Q455" s="98"/>
      <c r="R455" s="98"/>
    </row>
    <row r="456" spans="1:18" s="283" customFormat="1" ht="15.75">
      <c r="A456" s="254" t="s">
        <v>2919</v>
      </c>
      <c r="B456" s="343"/>
      <c r="C456" s="344"/>
      <c r="D456" s="276"/>
      <c r="E456" s="277">
        <v>1</v>
      </c>
      <c r="F456" s="268"/>
      <c r="G456" s="278"/>
      <c r="H456" s="279"/>
      <c r="I456" s="274">
        <v>31.8</v>
      </c>
      <c r="J456" s="275"/>
      <c r="K456" s="69" t="s">
        <v>2920</v>
      </c>
      <c r="L456" s="276"/>
      <c r="M456" s="276"/>
      <c r="N456" s="277"/>
      <c r="O456" s="98"/>
      <c r="P456" s="98"/>
      <c r="Q456" s="98"/>
      <c r="R456" s="98"/>
    </row>
    <row r="457" spans="1:18" s="283" customFormat="1" ht="15.75">
      <c r="A457" s="254" t="s">
        <v>2921</v>
      </c>
      <c r="B457" s="343"/>
      <c r="C457" s="344"/>
      <c r="D457" s="276"/>
      <c r="E457" s="277">
        <v>1</v>
      </c>
      <c r="F457" s="268"/>
      <c r="G457" s="278"/>
      <c r="H457" s="279"/>
      <c r="I457" s="274">
        <v>15.3</v>
      </c>
      <c r="J457" s="275"/>
      <c r="K457" s="69" t="s">
        <v>2922</v>
      </c>
      <c r="L457" s="276"/>
      <c r="M457" s="276"/>
      <c r="N457" s="277"/>
      <c r="O457" s="98"/>
      <c r="P457" s="98"/>
      <c r="Q457" s="98"/>
      <c r="R457" s="98"/>
    </row>
    <row r="458" spans="1:18" s="283" customFormat="1" ht="15.75">
      <c r="A458" s="254" t="s">
        <v>2923</v>
      </c>
      <c r="B458" s="343"/>
      <c r="C458" s="344"/>
      <c r="D458" s="276"/>
      <c r="E458" s="277">
        <v>1</v>
      </c>
      <c r="F458" s="268"/>
      <c r="G458" s="278"/>
      <c r="H458" s="279"/>
      <c r="I458" s="274">
        <v>16.11</v>
      </c>
      <c r="J458" s="275"/>
      <c r="K458" s="69"/>
      <c r="L458" s="276"/>
      <c r="M458" s="276"/>
      <c r="N458" s="277"/>
      <c r="O458" s="98"/>
      <c r="P458" s="98"/>
      <c r="Q458" s="98"/>
      <c r="R458" s="98"/>
    </row>
    <row r="459" spans="1:18" s="283" customFormat="1" ht="15.75">
      <c r="A459" s="254" t="s">
        <v>2924</v>
      </c>
      <c r="B459" s="343"/>
      <c r="C459" s="344"/>
      <c r="D459" s="276" t="s">
        <v>2925</v>
      </c>
      <c r="E459" s="277"/>
      <c r="F459" s="268">
        <v>1</v>
      </c>
      <c r="G459" s="278" t="s">
        <v>5566</v>
      </c>
      <c r="H459" s="279"/>
      <c r="I459" s="274"/>
      <c r="J459" s="275">
        <v>100</v>
      </c>
      <c r="K459" s="69"/>
      <c r="L459" s="276"/>
      <c r="M459" s="276"/>
      <c r="N459" s="277"/>
      <c r="O459" s="98"/>
      <c r="P459" s="98"/>
      <c r="Q459" s="98"/>
      <c r="R459" s="98"/>
    </row>
    <row r="460" spans="1:18" s="283" customFormat="1" ht="15.75">
      <c r="A460" s="254" t="s">
        <v>2926</v>
      </c>
      <c r="B460" s="343"/>
      <c r="C460" s="344"/>
      <c r="D460" s="276"/>
      <c r="E460" s="277">
        <v>1</v>
      </c>
      <c r="F460" s="268"/>
      <c r="G460" s="278"/>
      <c r="H460" s="279"/>
      <c r="I460" s="274">
        <v>26.91</v>
      </c>
      <c r="J460" s="275"/>
      <c r="K460" s="69"/>
      <c r="L460" s="276"/>
      <c r="M460" s="276"/>
      <c r="N460" s="277"/>
      <c r="O460" s="98"/>
      <c r="P460" s="98"/>
      <c r="Q460" s="98"/>
      <c r="R460" s="98"/>
    </row>
    <row r="461" spans="1:14" s="8" customFormat="1" ht="15.75">
      <c r="A461" s="159" t="s">
        <v>2927</v>
      </c>
      <c r="B461" s="307"/>
      <c r="C461" s="308"/>
      <c r="D461" s="289" t="s">
        <v>2928</v>
      </c>
      <c r="E461" s="200"/>
      <c r="F461" s="268">
        <v>1</v>
      </c>
      <c r="G461" s="290" t="s">
        <v>5550</v>
      </c>
      <c r="H461" s="291"/>
      <c r="I461" s="259"/>
      <c r="J461" s="275">
        <v>26.8</v>
      </c>
      <c r="K461" s="166"/>
      <c r="L461" s="289"/>
      <c r="M461" s="289"/>
      <c r="N461" s="200"/>
    </row>
    <row r="462" spans="1:18" s="283" customFormat="1" ht="15.75">
      <c r="A462" s="254" t="s">
        <v>2929</v>
      </c>
      <c r="B462" s="343"/>
      <c r="C462" s="344"/>
      <c r="D462" s="276"/>
      <c r="E462" s="277">
        <v>1</v>
      </c>
      <c r="F462" s="268"/>
      <c r="G462" s="278"/>
      <c r="H462" s="279"/>
      <c r="I462" s="274">
        <v>25.11</v>
      </c>
      <c r="J462" s="275"/>
      <c r="K462" s="69"/>
      <c r="L462" s="276"/>
      <c r="M462" s="276"/>
      <c r="N462" s="277"/>
      <c r="O462" s="98"/>
      <c r="P462" s="98"/>
      <c r="Q462" s="98"/>
      <c r="R462" s="98"/>
    </row>
    <row r="463" spans="1:18" s="283" customFormat="1" ht="15.75">
      <c r="A463" s="254" t="s">
        <v>2930</v>
      </c>
      <c r="B463" s="343"/>
      <c r="C463" s="344"/>
      <c r="D463" s="276"/>
      <c r="E463" s="277">
        <v>1</v>
      </c>
      <c r="F463" s="268"/>
      <c r="G463" s="278"/>
      <c r="H463" s="279"/>
      <c r="I463" s="274">
        <v>92.25</v>
      </c>
      <c r="J463" s="275"/>
      <c r="K463" s="69"/>
      <c r="L463" s="276"/>
      <c r="M463" s="276"/>
      <c r="N463" s="277"/>
      <c r="O463" s="98"/>
      <c r="P463" s="98"/>
      <c r="Q463" s="98"/>
      <c r="R463" s="98"/>
    </row>
    <row r="464" spans="1:18" s="283" customFormat="1" ht="15.75">
      <c r="A464" s="254" t="s">
        <v>2931</v>
      </c>
      <c r="B464" s="343"/>
      <c r="C464" s="344"/>
      <c r="D464" s="276"/>
      <c r="E464" s="277">
        <v>1</v>
      </c>
      <c r="F464" s="268"/>
      <c r="G464" s="278"/>
      <c r="H464" s="279"/>
      <c r="I464" s="274">
        <v>198</v>
      </c>
      <c r="J464" s="275"/>
      <c r="K464" s="69"/>
      <c r="L464" s="276"/>
      <c r="M464" s="276"/>
      <c r="N464" s="277"/>
      <c r="O464" s="98"/>
      <c r="P464" s="98"/>
      <c r="Q464" s="98"/>
      <c r="R464" s="98"/>
    </row>
    <row r="465" spans="1:14" s="8" customFormat="1" ht="15.75">
      <c r="A465" s="159" t="s">
        <v>2932</v>
      </c>
      <c r="B465" s="307"/>
      <c r="C465" s="308"/>
      <c r="D465" s="289" t="s">
        <v>2933</v>
      </c>
      <c r="E465" s="200"/>
      <c r="F465" s="268">
        <v>1</v>
      </c>
      <c r="G465" s="290" t="s">
        <v>2934</v>
      </c>
      <c r="H465" s="291"/>
      <c r="I465" s="259"/>
      <c r="J465" s="275">
        <v>23.31</v>
      </c>
      <c r="K465" s="166"/>
      <c r="L465" s="289"/>
      <c r="M465" s="289"/>
      <c r="N465" s="200"/>
    </row>
    <row r="466" spans="1:18" s="283" customFormat="1" ht="15.75">
      <c r="A466" s="254" t="s">
        <v>2935</v>
      </c>
      <c r="B466" s="343"/>
      <c r="C466" s="344"/>
      <c r="D466" s="276"/>
      <c r="E466" s="277">
        <v>1</v>
      </c>
      <c r="F466" s="268"/>
      <c r="G466" s="278"/>
      <c r="H466" s="279"/>
      <c r="I466" s="274">
        <v>28.71</v>
      </c>
      <c r="J466" s="275"/>
      <c r="K466" s="69"/>
      <c r="L466" s="276"/>
      <c r="M466" s="276"/>
      <c r="N466" s="277"/>
      <c r="O466" s="98"/>
      <c r="P466" s="98"/>
      <c r="Q466" s="98"/>
      <c r="R466" s="98"/>
    </row>
    <row r="467" spans="1:18" s="283" customFormat="1" ht="15.75">
      <c r="A467" s="254" t="s">
        <v>2936</v>
      </c>
      <c r="B467" s="343"/>
      <c r="C467" s="344"/>
      <c r="D467" s="276"/>
      <c r="E467" s="277">
        <v>1</v>
      </c>
      <c r="F467" s="268"/>
      <c r="G467" s="278"/>
      <c r="H467" s="279"/>
      <c r="I467" s="274">
        <v>99</v>
      </c>
      <c r="J467" s="275"/>
      <c r="K467" s="69" t="s">
        <v>2937</v>
      </c>
      <c r="L467" s="276"/>
      <c r="M467" s="276"/>
      <c r="N467" s="277"/>
      <c r="O467" s="98"/>
      <c r="P467" s="98"/>
      <c r="Q467" s="98"/>
      <c r="R467" s="98"/>
    </row>
    <row r="468" spans="1:18" s="283" customFormat="1" ht="15.75">
      <c r="A468" s="254" t="s">
        <v>2938</v>
      </c>
      <c r="B468" s="343"/>
      <c r="C468" s="344"/>
      <c r="D468" s="276"/>
      <c r="E468" s="277">
        <v>1</v>
      </c>
      <c r="F468" s="268"/>
      <c r="G468" s="278"/>
      <c r="H468" s="279"/>
      <c r="I468" s="274">
        <v>15.3</v>
      </c>
      <c r="J468" s="275"/>
      <c r="K468" s="69" t="s">
        <v>2939</v>
      </c>
      <c r="L468" s="276"/>
      <c r="M468" s="276"/>
      <c r="N468" s="277"/>
      <c r="O468" s="98"/>
      <c r="P468" s="98"/>
      <c r="Q468" s="98"/>
      <c r="R468" s="98"/>
    </row>
    <row r="469" spans="1:14" s="8" customFormat="1" ht="15.75">
      <c r="A469" s="159" t="s">
        <v>2940</v>
      </c>
      <c r="B469" s="307"/>
      <c r="C469" s="308"/>
      <c r="D469" s="289" t="s">
        <v>2941</v>
      </c>
      <c r="E469" s="200"/>
      <c r="F469" s="268">
        <v>1</v>
      </c>
      <c r="G469" s="290" t="s">
        <v>5678</v>
      </c>
      <c r="H469" s="291"/>
      <c r="I469" s="259"/>
      <c r="J469" s="275">
        <v>12.51</v>
      </c>
      <c r="K469" s="166" t="s">
        <v>2942</v>
      </c>
      <c r="L469" s="289"/>
      <c r="M469" s="289"/>
      <c r="N469" s="200"/>
    </row>
    <row r="470" spans="1:18" s="283" customFormat="1" ht="15.75">
      <c r="A470" s="254" t="s">
        <v>2943</v>
      </c>
      <c r="B470" s="343"/>
      <c r="C470" s="344"/>
      <c r="D470" s="276"/>
      <c r="E470" s="277">
        <v>1</v>
      </c>
      <c r="F470" s="268"/>
      <c r="G470" s="278"/>
      <c r="H470" s="279"/>
      <c r="I470" s="274">
        <v>13.5</v>
      </c>
      <c r="J470" s="275"/>
      <c r="K470" s="69"/>
      <c r="L470" s="276"/>
      <c r="M470" s="276"/>
      <c r="N470" s="277"/>
      <c r="O470" s="98"/>
      <c r="P470" s="98"/>
      <c r="Q470" s="98"/>
      <c r="R470" s="98"/>
    </row>
    <row r="471" spans="1:18" s="283" customFormat="1" ht="15.75">
      <c r="A471" s="254" t="s">
        <v>2944</v>
      </c>
      <c r="B471" s="343"/>
      <c r="C471" s="344"/>
      <c r="D471" s="276"/>
      <c r="E471" s="277">
        <v>1</v>
      </c>
      <c r="F471" s="268"/>
      <c r="G471" s="278"/>
      <c r="H471" s="279"/>
      <c r="I471" s="274">
        <v>28.71</v>
      </c>
      <c r="J471" s="275"/>
      <c r="K471" s="69"/>
      <c r="L471" s="276"/>
      <c r="M471" s="276"/>
      <c r="N471" s="277"/>
      <c r="O471" s="98"/>
      <c r="P471" s="98"/>
      <c r="Q471" s="98"/>
      <c r="R471" s="98"/>
    </row>
    <row r="472" spans="1:18" s="283" customFormat="1" ht="15.75">
      <c r="A472" s="254" t="s">
        <v>2945</v>
      </c>
      <c r="B472" s="343"/>
      <c r="C472" s="344"/>
      <c r="D472" s="276"/>
      <c r="E472" s="277">
        <v>1</v>
      </c>
      <c r="F472" s="268"/>
      <c r="G472" s="278"/>
      <c r="H472" s="279"/>
      <c r="I472" s="274">
        <v>26.91</v>
      </c>
      <c r="J472" s="275"/>
      <c r="K472" s="69"/>
      <c r="L472" s="276"/>
      <c r="M472" s="276"/>
      <c r="N472" s="277"/>
      <c r="O472" s="98"/>
      <c r="P472" s="98"/>
      <c r="Q472" s="98"/>
      <c r="R472" s="98"/>
    </row>
    <row r="473" spans="1:18" s="283" customFormat="1" ht="15.75">
      <c r="A473" s="254" t="s">
        <v>2946</v>
      </c>
      <c r="B473" s="343"/>
      <c r="C473" s="344"/>
      <c r="D473" s="276"/>
      <c r="E473" s="277">
        <v>1</v>
      </c>
      <c r="F473" s="268"/>
      <c r="G473" s="278"/>
      <c r="H473" s="279"/>
      <c r="I473" s="274">
        <v>120</v>
      </c>
      <c r="J473" s="275"/>
      <c r="K473" s="69"/>
      <c r="L473" s="276"/>
      <c r="M473" s="276"/>
      <c r="N473" s="277"/>
      <c r="O473" s="98"/>
      <c r="P473" s="98"/>
      <c r="Q473" s="98"/>
      <c r="R473" s="98"/>
    </row>
    <row r="474" spans="1:18" s="283" customFormat="1" ht="15.75">
      <c r="A474" s="254" t="s">
        <v>2947</v>
      </c>
      <c r="B474" s="343"/>
      <c r="C474" s="344"/>
      <c r="D474" s="276"/>
      <c r="E474" s="277">
        <v>1</v>
      </c>
      <c r="F474" s="268"/>
      <c r="G474" s="278"/>
      <c r="H474" s="279"/>
      <c r="I474" s="274">
        <v>71</v>
      </c>
      <c r="J474" s="275"/>
      <c r="K474" s="69"/>
      <c r="L474" s="276"/>
      <c r="M474" s="276"/>
      <c r="N474" s="277"/>
      <c r="O474" s="98"/>
      <c r="P474" s="98"/>
      <c r="Q474" s="98"/>
      <c r="R474" s="98"/>
    </row>
    <row r="475" spans="1:14" s="283" customFormat="1" ht="15.75">
      <c r="A475" s="281" t="s">
        <v>2948</v>
      </c>
      <c r="B475" s="343"/>
      <c r="C475" s="344"/>
      <c r="D475" s="284"/>
      <c r="E475" s="285">
        <v>1</v>
      </c>
      <c r="F475" s="303"/>
      <c r="G475" s="286"/>
      <c r="H475" s="287"/>
      <c r="I475" s="147">
        <v>4.8</v>
      </c>
      <c r="J475" s="275"/>
      <c r="K475" s="108"/>
      <c r="L475" s="284"/>
      <c r="M475" s="284"/>
      <c r="N475" s="285"/>
    </row>
    <row r="476" spans="1:14" s="283" customFormat="1" ht="15.75">
      <c r="A476" s="281" t="s">
        <v>2949</v>
      </c>
      <c r="B476" s="343"/>
      <c r="C476" s="344"/>
      <c r="D476" s="284"/>
      <c r="E476" s="285">
        <v>1</v>
      </c>
      <c r="F476" s="303"/>
      <c r="G476" s="286"/>
      <c r="H476" s="287"/>
      <c r="I476" s="147">
        <v>1.6</v>
      </c>
      <c r="J476" s="275"/>
      <c r="K476" s="108"/>
      <c r="L476" s="284"/>
      <c r="M476" s="284"/>
      <c r="N476" s="285"/>
    </row>
    <row r="477" spans="1:14" s="283" customFormat="1" ht="15.75">
      <c r="A477" s="281" t="s">
        <v>2950</v>
      </c>
      <c r="B477" s="343"/>
      <c r="C477" s="344"/>
      <c r="D477" s="284"/>
      <c r="E477" s="285">
        <v>1</v>
      </c>
      <c r="F477" s="303"/>
      <c r="G477" s="286"/>
      <c r="H477" s="287"/>
      <c r="I477" s="688">
        <v>25.4</v>
      </c>
      <c r="J477" s="275"/>
      <c r="K477" s="108"/>
      <c r="L477" s="284"/>
      <c r="M477" s="284"/>
      <c r="N477" s="285"/>
    </row>
    <row r="478" spans="1:14" s="283" customFormat="1" ht="15.75">
      <c r="A478" s="281" t="s">
        <v>2951</v>
      </c>
      <c r="B478" s="343"/>
      <c r="C478" s="344"/>
      <c r="D478" s="284"/>
      <c r="E478" s="285">
        <v>1</v>
      </c>
      <c r="F478" s="303"/>
      <c r="G478" s="286"/>
      <c r="H478" s="287"/>
      <c r="I478" s="690"/>
      <c r="J478" s="275"/>
      <c r="K478" s="108"/>
      <c r="L478" s="284"/>
      <c r="M478" s="284"/>
      <c r="N478" s="285"/>
    </row>
    <row r="479" spans="1:18" s="283" customFormat="1" ht="15.75">
      <c r="A479" s="159" t="s">
        <v>2952</v>
      </c>
      <c r="B479" s="343"/>
      <c r="C479" s="344"/>
      <c r="D479" s="276"/>
      <c r="E479" s="277"/>
      <c r="F479" s="691">
        <v>3</v>
      </c>
      <c r="G479" s="278"/>
      <c r="H479" s="279"/>
      <c r="I479" s="313"/>
      <c r="J479" s="693" t="s">
        <v>5593</v>
      </c>
      <c r="K479" s="69"/>
      <c r="L479" s="276"/>
      <c r="M479" s="276"/>
      <c r="N479" s="277"/>
      <c r="O479" s="98"/>
      <c r="P479" s="98"/>
      <c r="Q479" s="98"/>
      <c r="R479" s="98"/>
    </row>
    <row r="480" spans="1:18" s="283" customFormat="1" ht="15.75">
      <c r="A480" s="159" t="s">
        <v>2953</v>
      </c>
      <c r="B480" s="343"/>
      <c r="C480" s="344"/>
      <c r="D480" s="276"/>
      <c r="E480" s="277"/>
      <c r="F480" s="692"/>
      <c r="G480" s="278"/>
      <c r="H480" s="279"/>
      <c r="I480" s="341"/>
      <c r="J480" s="694"/>
      <c r="K480" s="69"/>
      <c r="L480" s="276"/>
      <c r="M480" s="276"/>
      <c r="N480" s="277"/>
      <c r="O480" s="98"/>
      <c r="P480" s="98"/>
      <c r="Q480" s="98"/>
      <c r="R480" s="98"/>
    </row>
    <row r="481" spans="1:18" s="283" customFormat="1" ht="15.75">
      <c r="A481" s="159" t="s">
        <v>2954</v>
      </c>
      <c r="B481" s="343"/>
      <c r="C481" s="344"/>
      <c r="D481" s="276"/>
      <c r="E481" s="277"/>
      <c r="F481" s="692"/>
      <c r="G481" s="278"/>
      <c r="H481" s="279"/>
      <c r="I481" s="342"/>
      <c r="J481" s="694"/>
      <c r="K481" s="69"/>
      <c r="L481" s="276"/>
      <c r="M481" s="276"/>
      <c r="N481" s="277"/>
      <c r="O481" s="98"/>
      <c r="P481" s="98"/>
      <c r="Q481" s="98"/>
      <c r="R481" s="98"/>
    </row>
    <row r="482" spans="1:14" s="283" customFormat="1" ht="15.75">
      <c r="A482" s="281" t="s">
        <v>2955</v>
      </c>
      <c r="B482" s="343"/>
      <c r="C482" s="344"/>
      <c r="D482" s="284"/>
      <c r="E482" s="285">
        <v>1</v>
      </c>
      <c r="F482" s="268"/>
      <c r="G482" s="286"/>
      <c r="H482" s="287"/>
      <c r="I482" s="360">
        <v>0.6</v>
      </c>
      <c r="J482" s="271"/>
      <c r="K482" s="108" t="s">
        <v>2956</v>
      </c>
      <c r="L482" s="284"/>
      <c r="M482" s="284"/>
      <c r="N482" s="285"/>
    </row>
    <row r="483" spans="1:18" s="283" customFormat="1" ht="15.75">
      <c r="A483" s="159" t="s">
        <v>2957</v>
      </c>
      <c r="B483" s="343"/>
      <c r="C483" s="344"/>
      <c r="D483" s="276"/>
      <c r="E483" s="277"/>
      <c r="F483" s="268">
        <v>1</v>
      </c>
      <c r="G483" s="278"/>
      <c r="H483" s="279"/>
      <c r="I483" s="274"/>
      <c r="J483" s="271"/>
      <c r="K483" s="69"/>
      <c r="L483" s="276"/>
      <c r="M483" s="276"/>
      <c r="N483" s="277"/>
      <c r="O483" s="98"/>
      <c r="P483" s="98"/>
      <c r="Q483" s="98"/>
      <c r="R483" s="98"/>
    </row>
    <row r="484" spans="1:18" s="283" customFormat="1" ht="15.75">
      <c r="A484" s="254" t="s">
        <v>2958</v>
      </c>
      <c r="B484" s="343"/>
      <c r="C484" s="344"/>
      <c r="D484" s="276"/>
      <c r="E484" s="277">
        <v>1</v>
      </c>
      <c r="F484" s="268"/>
      <c r="G484" s="278"/>
      <c r="H484" s="279"/>
      <c r="I484" s="274">
        <v>4.4</v>
      </c>
      <c r="J484" s="275"/>
      <c r="K484" s="69"/>
      <c r="L484" s="276"/>
      <c r="M484" s="276"/>
      <c r="N484" s="277"/>
      <c r="O484" s="98"/>
      <c r="P484" s="98"/>
      <c r="Q484" s="98"/>
      <c r="R484" s="98"/>
    </row>
    <row r="485" spans="1:18" s="283" customFormat="1" ht="15.75">
      <c r="A485" s="254" t="s">
        <v>2959</v>
      </c>
      <c r="B485" s="343"/>
      <c r="C485" s="344"/>
      <c r="D485" s="276"/>
      <c r="E485" s="277">
        <v>1</v>
      </c>
      <c r="F485" s="268"/>
      <c r="G485" s="278"/>
      <c r="H485" s="279"/>
      <c r="I485" s="274">
        <v>6.7</v>
      </c>
      <c r="J485" s="275"/>
      <c r="K485" s="69"/>
      <c r="L485" s="276"/>
      <c r="M485" s="276"/>
      <c r="N485" s="277"/>
      <c r="O485" s="98"/>
      <c r="P485" s="98"/>
      <c r="Q485" s="98"/>
      <c r="R485" s="98"/>
    </row>
    <row r="486" spans="1:18" s="283" customFormat="1" ht="15.75">
      <c r="A486" s="254" t="s">
        <v>2960</v>
      </c>
      <c r="B486" s="343"/>
      <c r="C486" s="344"/>
      <c r="D486" s="276"/>
      <c r="E486" s="277">
        <v>1</v>
      </c>
      <c r="F486" s="268"/>
      <c r="G486" s="278"/>
      <c r="H486" s="279"/>
      <c r="I486" s="274">
        <v>8.5</v>
      </c>
      <c r="J486" s="275"/>
      <c r="K486" s="69"/>
      <c r="L486" s="276"/>
      <c r="M486" s="276"/>
      <c r="N486" s="277"/>
      <c r="O486" s="98"/>
      <c r="P486" s="98"/>
      <c r="Q486" s="98"/>
      <c r="R486" s="98"/>
    </row>
    <row r="487" spans="1:18" s="283" customFormat="1" ht="15.75">
      <c r="A487" s="159" t="s">
        <v>2961</v>
      </c>
      <c r="B487" s="343"/>
      <c r="C487" s="344"/>
      <c r="D487" s="276"/>
      <c r="E487" s="277"/>
      <c r="F487" s="268">
        <v>1</v>
      </c>
      <c r="G487" s="278"/>
      <c r="H487" s="279"/>
      <c r="I487" s="274"/>
      <c r="J487" s="673" t="s">
        <v>5593</v>
      </c>
      <c r="K487" s="69"/>
      <c r="L487" s="276"/>
      <c r="M487" s="276"/>
      <c r="N487" s="277"/>
      <c r="O487" s="98"/>
      <c r="P487" s="98"/>
      <c r="Q487" s="98"/>
      <c r="R487" s="98"/>
    </row>
    <row r="488" spans="1:18" s="283" customFormat="1" ht="15.75">
      <c r="A488" s="159" t="s">
        <v>2962</v>
      </c>
      <c r="B488" s="343"/>
      <c r="C488" s="344"/>
      <c r="D488" s="276"/>
      <c r="E488" s="277"/>
      <c r="F488" s="268">
        <v>1</v>
      </c>
      <c r="G488" s="278"/>
      <c r="H488" s="279"/>
      <c r="I488" s="274"/>
      <c r="J488" s="675"/>
      <c r="K488" s="69"/>
      <c r="L488" s="276"/>
      <c r="M488" s="276"/>
      <c r="N488" s="277"/>
      <c r="O488" s="98"/>
      <c r="P488" s="98"/>
      <c r="Q488" s="98"/>
      <c r="R488" s="98"/>
    </row>
    <row r="489" spans="1:18" s="283" customFormat="1" ht="15.75">
      <c r="A489" s="254" t="s">
        <v>2963</v>
      </c>
      <c r="B489" s="343"/>
      <c r="C489" s="344"/>
      <c r="D489" s="276"/>
      <c r="E489" s="277">
        <v>1</v>
      </c>
      <c r="F489" s="268"/>
      <c r="G489" s="278"/>
      <c r="H489" s="279"/>
      <c r="I489" s="274">
        <v>980</v>
      </c>
      <c r="J489" s="275"/>
      <c r="K489" s="69" t="s">
        <v>2964</v>
      </c>
      <c r="L489" s="276"/>
      <c r="M489" s="276"/>
      <c r="N489" s="277"/>
      <c r="O489" s="98"/>
      <c r="P489" s="98"/>
      <c r="Q489" s="98"/>
      <c r="R489" s="98"/>
    </row>
    <row r="490" spans="1:18" s="283" customFormat="1" ht="15.75">
      <c r="A490" s="254" t="s">
        <v>2965</v>
      </c>
      <c r="B490" s="343"/>
      <c r="C490" s="344"/>
      <c r="D490" s="276" t="s">
        <v>2966</v>
      </c>
      <c r="E490" s="277">
        <v>1</v>
      </c>
      <c r="F490" s="268"/>
      <c r="G490" s="209">
        <v>1981</v>
      </c>
      <c r="H490" s="278" t="s">
        <v>2383</v>
      </c>
      <c r="I490" s="274">
        <v>85.5</v>
      </c>
      <c r="J490" s="275"/>
      <c r="K490" s="69" t="s">
        <v>2967</v>
      </c>
      <c r="L490" s="276" t="s">
        <v>2968</v>
      </c>
      <c r="M490" s="276" t="s">
        <v>5994</v>
      </c>
      <c r="N490" s="280" t="s">
        <v>2969</v>
      </c>
      <c r="O490" s="98"/>
      <c r="P490" s="98"/>
      <c r="Q490" s="98"/>
      <c r="R490" s="98"/>
    </row>
    <row r="491" spans="1:18" s="283" customFormat="1" ht="15.75">
      <c r="A491" s="254" t="s">
        <v>2970</v>
      </c>
      <c r="B491" s="343"/>
      <c r="C491" s="344"/>
      <c r="D491" s="276"/>
      <c r="E491" s="277">
        <v>1</v>
      </c>
      <c r="F491" s="268"/>
      <c r="G491" s="278"/>
      <c r="H491" s="279"/>
      <c r="I491" s="274">
        <v>88</v>
      </c>
      <c r="J491" s="275"/>
      <c r="K491" s="69"/>
      <c r="L491" s="276"/>
      <c r="M491" s="276"/>
      <c r="N491" s="277"/>
      <c r="O491" s="98"/>
      <c r="P491" s="98"/>
      <c r="Q491" s="98"/>
      <c r="R491" s="98"/>
    </row>
    <row r="492" spans="1:14" s="283" customFormat="1" ht="15.75">
      <c r="A492" s="281" t="s">
        <v>2971</v>
      </c>
      <c r="B492" s="343"/>
      <c r="C492" s="344"/>
      <c r="D492" s="284"/>
      <c r="E492" s="285">
        <v>1</v>
      </c>
      <c r="F492" s="303"/>
      <c r="G492" s="286"/>
      <c r="H492" s="287"/>
      <c r="I492" s="147">
        <v>1.8</v>
      </c>
      <c r="J492" s="275"/>
      <c r="K492" s="108"/>
      <c r="L492" s="284"/>
      <c r="M492" s="284"/>
      <c r="N492" s="285"/>
    </row>
    <row r="493" spans="1:14" s="8" customFormat="1" ht="15.75">
      <c r="A493" s="159" t="s">
        <v>2972</v>
      </c>
      <c r="B493" s="307"/>
      <c r="C493" s="308"/>
      <c r="D493" s="289"/>
      <c r="E493" s="200"/>
      <c r="F493" s="268">
        <v>1</v>
      </c>
      <c r="G493" s="290"/>
      <c r="H493" s="291"/>
      <c r="I493" s="259"/>
      <c r="J493" s="275">
        <v>1.5</v>
      </c>
      <c r="K493" s="166"/>
      <c r="L493" s="289"/>
      <c r="M493" s="289"/>
      <c r="N493" s="200"/>
    </row>
    <row r="494" spans="1:18" s="283" customFormat="1" ht="15.75">
      <c r="A494" s="254" t="s">
        <v>2973</v>
      </c>
      <c r="B494" s="343"/>
      <c r="C494" s="344"/>
      <c r="D494" s="276"/>
      <c r="E494" s="277">
        <v>1</v>
      </c>
      <c r="F494" s="268"/>
      <c r="G494" s="278"/>
      <c r="H494" s="279"/>
      <c r="I494" s="274">
        <v>95</v>
      </c>
      <c r="J494" s="275"/>
      <c r="K494" s="69"/>
      <c r="L494" s="276"/>
      <c r="M494" s="276"/>
      <c r="N494" s="277"/>
      <c r="O494" s="98"/>
      <c r="P494" s="98"/>
      <c r="Q494" s="98"/>
      <c r="R494" s="98"/>
    </row>
    <row r="495" spans="1:18" s="283" customFormat="1" ht="15.75">
      <c r="A495" s="159" t="s">
        <v>2974</v>
      </c>
      <c r="B495" s="343"/>
      <c r="C495" s="344"/>
      <c r="D495" s="276"/>
      <c r="E495" s="277"/>
      <c r="F495" s="268">
        <v>1</v>
      </c>
      <c r="G495" s="278" t="s">
        <v>2975</v>
      </c>
      <c r="H495" s="279"/>
      <c r="I495" s="274"/>
      <c r="J495" s="275">
        <v>24.3</v>
      </c>
      <c r="K495" s="69"/>
      <c r="L495" s="276"/>
      <c r="M495" s="276"/>
      <c r="N495" s="277"/>
      <c r="O495" s="98"/>
      <c r="P495" s="98"/>
      <c r="Q495" s="98"/>
      <c r="R495" s="98"/>
    </row>
    <row r="496" spans="1:18" s="283" customFormat="1" ht="15.75">
      <c r="A496" s="254" t="s">
        <v>2976</v>
      </c>
      <c r="B496" s="343"/>
      <c r="C496" s="344"/>
      <c r="D496" s="276"/>
      <c r="E496" s="277">
        <v>1</v>
      </c>
      <c r="F496" s="268"/>
      <c r="G496" s="278"/>
      <c r="H496" s="279"/>
      <c r="I496" s="274">
        <v>114</v>
      </c>
      <c r="J496" s="275"/>
      <c r="K496" s="69"/>
      <c r="L496" s="276"/>
      <c r="M496" s="276"/>
      <c r="N496" s="277"/>
      <c r="O496" s="98"/>
      <c r="P496" s="98"/>
      <c r="Q496" s="98"/>
      <c r="R496" s="98"/>
    </row>
    <row r="497" spans="1:18" s="283" customFormat="1" ht="15.75">
      <c r="A497" s="254" t="s">
        <v>2977</v>
      </c>
      <c r="B497" s="343"/>
      <c r="C497" s="344"/>
      <c r="D497" s="276"/>
      <c r="E497" s="277">
        <v>1</v>
      </c>
      <c r="F497" s="268"/>
      <c r="G497" s="278"/>
      <c r="H497" s="279"/>
      <c r="I497" s="274">
        <v>35</v>
      </c>
      <c r="J497" s="275"/>
      <c r="K497" s="69"/>
      <c r="L497" s="276"/>
      <c r="M497" s="276"/>
      <c r="N497" s="277"/>
      <c r="O497" s="98"/>
      <c r="P497" s="98"/>
      <c r="Q497" s="98"/>
      <c r="R497" s="98"/>
    </row>
    <row r="498" spans="1:18" s="283" customFormat="1" ht="15.75">
      <c r="A498" s="254" t="s">
        <v>2978</v>
      </c>
      <c r="B498" s="343"/>
      <c r="C498" s="344"/>
      <c r="D498" s="276"/>
      <c r="E498" s="277">
        <v>1</v>
      </c>
      <c r="F498" s="268"/>
      <c r="G498" s="278"/>
      <c r="H498" s="279"/>
      <c r="I498" s="274">
        <v>36</v>
      </c>
      <c r="J498" s="275"/>
      <c r="K498" s="69"/>
      <c r="L498" s="276"/>
      <c r="M498" s="276"/>
      <c r="N498" s="277"/>
      <c r="O498" s="98"/>
      <c r="P498" s="98"/>
      <c r="Q498" s="98"/>
      <c r="R498" s="98"/>
    </row>
    <row r="499" spans="1:18" s="283" customFormat="1" ht="15.75">
      <c r="A499" s="254" t="s">
        <v>2979</v>
      </c>
      <c r="B499" s="343"/>
      <c r="C499" s="344"/>
      <c r="D499" s="276"/>
      <c r="E499" s="277">
        <v>1</v>
      </c>
      <c r="F499" s="268"/>
      <c r="G499" s="278"/>
      <c r="H499" s="279"/>
      <c r="I499" s="274">
        <v>39.51</v>
      </c>
      <c r="J499" s="275"/>
      <c r="K499" s="69"/>
      <c r="L499" s="276"/>
      <c r="M499" s="276"/>
      <c r="N499" s="277"/>
      <c r="O499" s="98"/>
      <c r="P499" s="98"/>
      <c r="Q499" s="98"/>
      <c r="R499" s="98"/>
    </row>
    <row r="500" spans="1:18" s="283" customFormat="1" ht="15.75">
      <c r="A500" s="254" t="s">
        <v>2980</v>
      </c>
      <c r="B500" s="343"/>
      <c r="C500" s="344"/>
      <c r="D500" s="276"/>
      <c r="E500" s="277">
        <v>1</v>
      </c>
      <c r="F500" s="268"/>
      <c r="G500" s="278"/>
      <c r="H500" s="279"/>
      <c r="I500" s="274">
        <v>35</v>
      </c>
      <c r="J500" s="275"/>
      <c r="K500" s="69"/>
      <c r="L500" s="276"/>
      <c r="M500" s="276"/>
      <c r="N500" s="277"/>
      <c r="O500" s="98"/>
      <c r="P500" s="98"/>
      <c r="Q500" s="98"/>
      <c r="R500" s="98"/>
    </row>
    <row r="501" spans="1:18" s="283" customFormat="1" ht="15.75">
      <c r="A501" s="254" t="s">
        <v>2981</v>
      </c>
      <c r="B501" s="343"/>
      <c r="C501" s="344"/>
      <c r="D501" s="276"/>
      <c r="E501" s="277">
        <v>1</v>
      </c>
      <c r="F501" s="268"/>
      <c r="G501" s="278"/>
      <c r="H501" s="279"/>
      <c r="I501" s="274">
        <v>13.5</v>
      </c>
      <c r="J501" s="275"/>
      <c r="K501" s="69"/>
      <c r="L501" s="276"/>
      <c r="M501" s="276"/>
      <c r="N501" s="277"/>
      <c r="O501" s="98"/>
      <c r="P501" s="98"/>
      <c r="Q501" s="98"/>
      <c r="R501" s="98"/>
    </row>
    <row r="502" spans="1:18" s="283" customFormat="1" ht="15.75">
      <c r="A502" s="254" t="s">
        <v>2982</v>
      </c>
      <c r="B502" s="343"/>
      <c r="C502" s="344"/>
      <c r="D502" s="276"/>
      <c r="E502" s="277">
        <v>1</v>
      </c>
      <c r="F502" s="268"/>
      <c r="G502" s="278" t="s">
        <v>5566</v>
      </c>
      <c r="H502" s="279" t="s">
        <v>2983</v>
      </c>
      <c r="I502" s="274">
        <v>165</v>
      </c>
      <c r="J502" s="275"/>
      <c r="K502" s="69" t="s">
        <v>2984</v>
      </c>
      <c r="L502" s="276" t="s">
        <v>2985</v>
      </c>
      <c r="M502" s="276" t="s">
        <v>2986</v>
      </c>
      <c r="N502" s="280" t="s">
        <v>2987</v>
      </c>
      <c r="O502" s="98"/>
      <c r="P502" s="98"/>
      <c r="Q502" s="98"/>
      <c r="R502" s="98"/>
    </row>
    <row r="503" spans="1:18" s="283" customFormat="1" ht="15.75">
      <c r="A503" s="254" t="s">
        <v>2988</v>
      </c>
      <c r="B503" s="343"/>
      <c r="C503" s="344"/>
      <c r="D503" s="276"/>
      <c r="E503" s="277">
        <v>1</v>
      </c>
      <c r="F503" s="268"/>
      <c r="G503" s="278"/>
      <c r="H503" s="279"/>
      <c r="I503" s="274">
        <v>160</v>
      </c>
      <c r="J503" s="275"/>
      <c r="K503" s="69"/>
      <c r="L503" s="276"/>
      <c r="M503" s="276"/>
      <c r="N503" s="277"/>
      <c r="O503" s="98"/>
      <c r="P503" s="98"/>
      <c r="Q503" s="98"/>
      <c r="R503" s="98"/>
    </row>
    <row r="504" spans="1:18" s="283" customFormat="1" ht="15.75">
      <c r="A504" s="159" t="s">
        <v>2989</v>
      </c>
      <c r="B504" s="343"/>
      <c r="C504" s="344"/>
      <c r="D504" s="276" t="s">
        <v>2990</v>
      </c>
      <c r="E504" s="277"/>
      <c r="F504" s="268">
        <v>1</v>
      </c>
      <c r="G504" s="278" t="s">
        <v>2991</v>
      </c>
      <c r="H504" s="279"/>
      <c r="I504" s="274"/>
      <c r="J504" s="275">
        <v>54.45</v>
      </c>
      <c r="K504" s="69"/>
      <c r="L504" s="276"/>
      <c r="M504" s="276"/>
      <c r="N504" s="277"/>
      <c r="O504" s="98"/>
      <c r="P504" s="98"/>
      <c r="Q504" s="98"/>
      <c r="R504" s="98"/>
    </row>
    <row r="505" spans="1:18" s="283" customFormat="1" ht="15.75">
      <c r="A505" s="254" t="s">
        <v>2992</v>
      </c>
      <c r="B505" s="343"/>
      <c r="C505" s="344"/>
      <c r="D505" s="276"/>
      <c r="E505" s="277">
        <v>1</v>
      </c>
      <c r="F505" s="268"/>
      <c r="G505" s="278"/>
      <c r="H505" s="279"/>
      <c r="I505" s="274">
        <v>104</v>
      </c>
      <c r="J505" s="275"/>
      <c r="K505" s="69"/>
      <c r="L505" s="276"/>
      <c r="M505" s="276"/>
      <c r="N505" s="277"/>
      <c r="O505" s="98"/>
      <c r="P505" s="98"/>
      <c r="Q505" s="98"/>
      <c r="R505" s="98"/>
    </row>
    <row r="506" spans="1:18" s="283" customFormat="1" ht="15.75">
      <c r="A506" s="159" t="s">
        <v>2993</v>
      </c>
      <c r="B506" s="343"/>
      <c r="C506" s="344"/>
      <c r="D506" s="276" t="s">
        <v>2994</v>
      </c>
      <c r="E506" s="277"/>
      <c r="F506" s="268">
        <v>1</v>
      </c>
      <c r="G506" s="278" t="s">
        <v>2995</v>
      </c>
      <c r="H506" s="279"/>
      <c r="I506" s="274"/>
      <c r="J506" s="275">
        <v>26.91</v>
      </c>
      <c r="K506" s="69"/>
      <c r="L506" s="276"/>
      <c r="M506" s="276"/>
      <c r="N506" s="277"/>
      <c r="O506" s="98"/>
      <c r="P506" s="98"/>
      <c r="Q506" s="98"/>
      <c r="R506" s="98"/>
    </row>
    <row r="507" spans="1:18" s="283" customFormat="1" ht="15.75">
      <c r="A507" s="254" t="s">
        <v>2996</v>
      </c>
      <c r="B507" s="343"/>
      <c r="C507" s="344"/>
      <c r="D507" s="276"/>
      <c r="E507" s="277">
        <v>1</v>
      </c>
      <c r="F507" s="268"/>
      <c r="G507" s="278"/>
      <c r="H507" s="279"/>
      <c r="I507" s="274">
        <v>71.1</v>
      </c>
      <c r="J507" s="275"/>
      <c r="K507" s="69"/>
      <c r="L507" s="276"/>
      <c r="M507" s="276"/>
      <c r="N507" s="277"/>
      <c r="O507" s="98"/>
      <c r="P507" s="98"/>
      <c r="Q507" s="98"/>
      <c r="R507" s="98"/>
    </row>
    <row r="508" spans="1:14" s="8" customFormat="1" ht="15.75">
      <c r="A508" s="159" t="s">
        <v>2997</v>
      </c>
      <c r="B508" s="307"/>
      <c r="C508" s="308"/>
      <c r="D508" s="289"/>
      <c r="E508" s="200"/>
      <c r="F508" s="268">
        <v>1</v>
      </c>
      <c r="G508" s="290"/>
      <c r="H508" s="291"/>
      <c r="I508" s="664"/>
      <c r="J508" s="673" t="s">
        <v>5593</v>
      </c>
      <c r="K508" s="166"/>
      <c r="L508" s="289"/>
      <c r="M508" s="289"/>
      <c r="N508" s="200"/>
    </row>
    <row r="509" spans="1:14" s="8" customFormat="1" ht="15.75">
      <c r="A509" s="159" t="s">
        <v>2998</v>
      </c>
      <c r="B509" s="307"/>
      <c r="C509" s="308"/>
      <c r="D509" s="289"/>
      <c r="E509" s="200"/>
      <c r="F509" s="268">
        <v>1</v>
      </c>
      <c r="G509" s="290"/>
      <c r="H509" s="291"/>
      <c r="I509" s="665"/>
      <c r="J509" s="674"/>
      <c r="K509" s="166"/>
      <c r="L509" s="289"/>
      <c r="M509" s="289"/>
      <c r="N509" s="200"/>
    </row>
    <row r="510" spans="1:14" s="8" customFormat="1" ht="15.75">
      <c r="A510" s="159" t="s">
        <v>2999</v>
      </c>
      <c r="B510" s="307"/>
      <c r="C510" s="308"/>
      <c r="D510" s="289"/>
      <c r="E510" s="200"/>
      <c r="F510" s="268">
        <v>1</v>
      </c>
      <c r="G510" s="290"/>
      <c r="H510" s="291"/>
      <c r="I510" s="666"/>
      <c r="J510" s="675"/>
      <c r="K510" s="166"/>
      <c r="L510" s="289"/>
      <c r="M510" s="289"/>
      <c r="N510" s="200"/>
    </row>
    <row r="511" spans="1:18" s="283" customFormat="1" ht="15.75">
      <c r="A511" s="254" t="s">
        <v>3000</v>
      </c>
      <c r="B511" s="343"/>
      <c r="C511" s="344"/>
      <c r="D511" s="276"/>
      <c r="E511" s="277">
        <v>1</v>
      </c>
      <c r="F511" s="268"/>
      <c r="G511" s="278"/>
      <c r="H511" s="279"/>
      <c r="I511" s="274">
        <v>13.5</v>
      </c>
      <c r="J511" s="275"/>
      <c r="K511" s="69"/>
      <c r="L511" s="276"/>
      <c r="M511" s="276"/>
      <c r="N511" s="277"/>
      <c r="O511" s="98"/>
      <c r="P511" s="98"/>
      <c r="Q511" s="98"/>
      <c r="R511" s="98"/>
    </row>
    <row r="512" spans="1:14" s="8" customFormat="1" ht="15.75">
      <c r="A512" s="159" t="s">
        <v>3001</v>
      </c>
      <c r="B512" s="307"/>
      <c r="C512" s="308"/>
      <c r="D512" s="289"/>
      <c r="E512" s="200"/>
      <c r="F512" s="268">
        <v>1</v>
      </c>
      <c r="G512" s="290" t="s">
        <v>3002</v>
      </c>
      <c r="H512" s="291"/>
      <c r="I512" s="259"/>
      <c r="J512" s="275">
        <v>17.91</v>
      </c>
      <c r="K512" s="166"/>
      <c r="L512" s="289"/>
      <c r="M512" s="289"/>
      <c r="N512" s="200"/>
    </row>
    <row r="513" spans="1:18" s="283" customFormat="1" ht="15.75">
      <c r="A513" s="254" t="s">
        <v>3003</v>
      </c>
      <c r="B513" s="343"/>
      <c r="C513" s="344"/>
      <c r="D513" s="276"/>
      <c r="E513" s="277">
        <v>1</v>
      </c>
      <c r="F513" s="268"/>
      <c r="G513" s="278"/>
      <c r="H513" s="279"/>
      <c r="I513" s="274">
        <v>94</v>
      </c>
      <c r="J513" s="275"/>
      <c r="K513" s="69"/>
      <c r="L513" s="276"/>
      <c r="M513" s="276"/>
      <c r="N513" s="277"/>
      <c r="O513" s="98"/>
      <c r="P513" s="98"/>
      <c r="Q513" s="98"/>
      <c r="R513" s="98"/>
    </row>
    <row r="514" spans="1:18" s="283" customFormat="1" ht="15.75">
      <c r="A514" s="254" t="s">
        <v>3004</v>
      </c>
      <c r="B514" s="343"/>
      <c r="C514" s="344"/>
      <c r="D514" s="276"/>
      <c r="E514" s="277">
        <v>1</v>
      </c>
      <c r="F514" s="268"/>
      <c r="G514" s="278"/>
      <c r="H514" s="279"/>
      <c r="I514" s="274">
        <v>130</v>
      </c>
      <c r="J514" s="275"/>
      <c r="K514" s="69"/>
      <c r="L514" s="276"/>
      <c r="M514" s="276"/>
      <c r="N514" s="277"/>
      <c r="O514" s="98"/>
      <c r="P514" s="98"/>
      <c r="Q514" s="98"/>
      <c r="R514" s="98"/>
    </row>
    <row r="515" spans="1:18" s="283" customFormat="1" ht="15.75">
      <c r="A515" s="254" t="s">
        <v>3005</v>
      </c>
      <c r="B515" s="343"/>
      <c r="C515" s="344"/>
      <c r="D515" s="276"/>
      <c r="E515" s="277">
        <v>1</v>
      </c>
      <c r="F515" s="268"/>
      <c r="G515" s="278"/>
      <c r="H515" s="279"/>
      <c r="I515" s="274">
        <v>157</v>
      </c>
      <c r="J515" s="275"/>
      <c r="K515" s="69"/>
      <c r="L515" s="276"/>
      <c r="M515" s="276"/>
      <c r="N515" s="277"/>
      <c r="O515" s="98"/>
      <c r="P515" s="98"/>
      <c r="Q515" s="98"/>
      <c r="R515" s="98"/>
    </row>
    <row r="516" spans="1:18" s="283" customFormat="1" ht="15.75">
      <c r="A516" s="254" t="s">
        <v>3006</v>
      </c>
      <c r="B516" s="343"/>
      <c r="C516" s="344"/>
      <c r="D516" s="276"/>
      <c r="E516" s="277">
        <v>1</v>
      </c>
      <c r="F516" s="268"/>
      <c r="G516" s="278"/>
      <c r="H516" s="279"/>
      <c r="I516" s="274">
        <v>57.5</v>
      </c>
      <c r="J516" s="275"/>
      <c r="K516" s="69"/>
      <c r="L516" s="276"/>
      <c r="M516" s="276"/>
      <c r="N516" s="277"/>
      <c r="O516" s="98"/>
      <c r="P516" s="98"/>
      <c r="Q516" s="98"/>
      <c r="R516" s="98"/>
    </row>
    <row r="517" spans="1:14" s="8" customFormat="1" ht="15.75">
      <c r="A517" s="159" t="s">
        <v>3007</v>
      </c>
      <c r="B517" s="307"/>
      <c r="C517" s="308"/>
      <c r="D517" s="289"/>
      <c r="E517" s="200"/>
      <c r="F517" s="268">
        <v>1</v>
      </c>
      <c r="G517" s="290" t="s">
        <v>3008</v>
      </c>
      <c r="H517" s="291"/>
      <c r="I517" s="259"/>
      <c r="J517" s="275">
        <v>50.4</v>
      </c>
      <c r="K517" s="166"/>
      <c r="L517" s="289"/>
      <c r="M517" s="289"/>
      <c r="N517" s="200"/>
    </row>
    <row r="518" spans="1:18" s="283" customFormat="1" ht="15.75">
      <c r="A518" s="254" t="s">
        <v>3009</v>
      </c>
      <c r="B518" s="343"/>
      <c r="C518" s="344"/>
      <c r="D518" s="276"/>
      <c r="E518" s="277">
        <v>1</v>
      </c>
      <c r="F518" s="268"/>
      <c r="G518" s="278"/>
      <c r="H518" s="279"/>
      <c r="I518" s="274">
        <v>32.31</v>
      </c>
      <c r="J518" s="275"/>
      <c r="K518" s="69"/>
      <c r="L518" s="276"/>
      <c r="M518" s="276"/>
      <c r="N518" s="277"/>
      <c r="O518" s="98"/>
      <c r="P518" s="98"/>
      <c r="Q518" s="98"/>
      <c r="R518" s="98"/>
    </row>
    <row r="519" spans="1:18" s="283" customFormat="1" ht="15.75">
      <c r="A519" s="254" t="s">
        <v>3010</v>
      </c>
      <c r="B519" s="343"/>
      <c r="C519" s="344"/>
      <c r="D519" s="276"/>
      <c r="E519" s="277">
        <v>1</v>
      </c>
      <c r="F519" s="268"/>
      <c r="G519" s="278"/>
      <c r="H519" s="279"/>
      <c r="I519" s="274">
        <v>28.8</v>
      </c>
      <c r="J519" s="275"/>
      <c r="K519" s="69"/>
      <c r="L519" s="276"/>
      <c r="M519" s="276"/>
      <c r="N519" s="277"/>
      <c r="O519" s="98"/>
      <c r="P519" s="98"/>
      <c r="Q519" s="98"/>
      <c r="R519" s="98"/>
    </row>
    <row r="520" spans="1:14" s="8" customFormat="1" ht="15.75">
      <c r="A520" s="159" t="s">
        <v>3011</v>
      </c>
      <c r="B520" s="307"/>
      <c r="C520" s="308"/>
      <c r="D520" s="289" t="s">
        <v>3012</v>
      </c>
      <c r="E520" s="200"/>
      <c r="F520" s="268">
        <v>1</v>
      </c>
      <c r="G520" s="290" t="s">
        <v>5566</v>
      </c>
      <c r="H520" s="291"/>
      <c r="I520" s="259"/>
      <c r="J520" s="275">
        <v>105</v>
      </c>
      <c r="K520" s="166"/>
      <c r="L520" s="289"/>
      <c r="M520" s="289"/>
      <c r="N520" s="200"/>
    </row>
    <row r="521" spans="1:18" s="283" customFormat="1" ht="15.75">
      <c r="A521" s="254" t="s">
        <v>3013</v>
      </c>
      <c r="B521" s="343"/>
      <c r="C521" s="344"/>
      <c r="D521" s="276"/>
      <c r="E521" s="277">
        <v>1</v>
      </c>
      <c r="F521" s="268"/>
      <c r="G521" s="278"/>
      <c r="H521" s="279"/>
      <c r="I521" s="670">
        <v>320</v>
      </c>
      <c r="J521" s="275"/>
      <c r="K521" s="69"/>
      <c r="L521" s="276"/>
      <c r="M521" s="276"/>
      <c r="N521" s="277"/>
      <c r="O521" s="98"/>
      <c r="P521" s="98"/>
      <c r="Q521" s="98"/>
      <c r="R521" s="98"/>
    </row>
    <row r="522" spans="1:18" s="283" customFormat="1" ht="15.75">
      <c r="A522" s="254" t="s">
        <v>3014</v>
      </c>
      <c r="B522" s="343"/>
      <c r="C522" s="344"/>
      <c r="D522" s="276"/>
      <c r="E522" s="277">
        <v>1</v>
      </c>
      <c r="F522" s="268"/>
      <c r="G522" s="278"/>
      <c r="H522" s="279"/>
      <c r="I522" s="681"/>
      <c r="J522" s="275"/>
      <c r="K522" s="69"/>
      <c r="L522" s="276"/>
      <c r="M522" s="276"/>
      <c r="N522" s="277"/>
      <c r="O522" s="98"/>
      <c r="P522" s="98"/>
      <c r="Q522" s="98"/>
      <c r="R522" s="98"/>
    </row>
    <row r="523" spans="1:18" s="283" customFormat="1" ht="15.75">
      <c r="A523" s="254" t="s">
        <v>3015</v>
      </c>
      <c r="B523" s="343"/>
      <c r="C523" s="344"/>
      <c r="D523" s="276"/>
      <c r="E523" s="277">
        <v>1</v>
      </c>
      <c r="F523" s="268"/>
      <c r="G523" s="278"/>
      <c r="H523" s="279"/>
      <c r="I523" s="274">
        <v>220</v>
      </c>
      <c r="J523" s="275"/>
      <c r="K523" s="69" t="s">
        <v>3016</v>
      </c>
      <c r="L523" s="276"/>
      <c r="M523" s="276"/>
      <c r="N523" s="277"/>
      <c r="O523" s="98"/>
      <c r="P523" s="98"/>
      <c r="Q523" s="98"/>
      <c r="R523" s="98"/>
    </row>
    <row r="524" spans="1:18" s="283" customFormat="1" ht="15.75">
      <c r="A524" s="254" t="s">
        <v>3017</v>
      </c>
      <c r="B524" s="343"/>
      <c r="C524" s="344"/>
      <c r="D524" s="276"/>
      <c r="E524" s="277">
        <v>1</v>
      </c>
      <c r="F524" s="268"/>
      <c r="G524" s="278"/>
      <c r="H524" s="279"/>
      <c r="I524" s="274">
        <v>90</v>
      </c>
      <c r="J524" s="275"/>
      <c r="K524" s="69"/>
      <c r="L524" s="276"/>
      <c r="M524" s="276"/>
      <c r="N524" s="277"/>
      <c r="O524" s="98"/>
      <c r="P524" s="98"/>
      <c r="Q524" s="98"/>
      <c r="R524" s="98"/>
    </row>
    <row r="525" spans="1:14" s="283" customFormat="1" ht="15.75">
      <c r="A525" s="281" t="s">
        <v>3018</v>
      </c>
      <c r="B525" s="343"/>
      <c r="C525" s="344"/>
      <c r="D525" s="284" t="s">
        <v>3019</v>
      </c>
      <c r="E525" s="285">
        <v>1</v>
      </c>
      <c r="F525" s="303"/>
      <c r="G525" s="286"/>
      <c r="H525" s="287"/>
      <c r="I525" s="306">
        <v>5.9</v>
      </c>
      <c r="J525" s="361"/>
      <c r="K525" s="108" t="s">
        <v>3020</v>
      </c>
      <c r="L525" s="284"/>
      <c r="M525" s="284"/>
      <c r="N525" s="288" t="s">
        <v>3021</v>
      </c>
    </row>
    <row r="526" spans="1:14" s="283" customFormat="1" ht="15.75">
      <c r="A526" s="281" t="s">
        <v>3022</v>
      </c>
      <c r="B526" s="343"/>
      <c r="C526" s="344"/>
      <c r="D526" s="284" t="s">
        <v>3019</v>
      </c>
      <c r="E526" s="285">
        <v>1</v>
      </c>
      <c r="F526" s="303"/>
      <c r="G526" s="286"/>
      <c r="H526" s="287"/>
      <c r="I526" s="306">
        <v>5.9</v>
      </c>
      <c r="J526" s="674" t="s">
        <v>5626</v>
      </c>
      <c r="K526" s="108" t="s">
        <v>3020</v>
      </c>
      <c r="L526" s="284"/>
      <c r="M526" s="284"/>
      <c r="N526" s="285"/>
    </row>
    <row r="527" spans="1:14" s="8" customFormat="1" ht="15.75">
      <c r="A527" s="159" t="s">
        <v>3023</v>
      </c>
      <c r="B527" s="307"/>
      <c r="C527" s="308"/>
      <c r="D527" s="289"/>
      <c r="E527" s="200"/>
      <c r="F527" s="268">
        <v>1</v>
      </c>
      <c r="G527" s="290"/>
      <c r="H527" s="291"/>
      <c r="J527" s="674"/>
      <c r="K527" s="166"/>
      <c r="L527" s="289"/>
      <c r="M527" s="289"/>
      <c r="N527" s="200"/>
    </row>
    <row r="528" spans="1:14" s="8" customFormat="1" ht="15.75">
      <c r="A528" s="159" t="s">
        <v>3024</v>
      </c>
      <c r="B528" s="307"/>
      <c r="C528" s="308"/>
      <c r="D528" s="289"/>
      <c r="E528" s="200"/>
      <c r="F528" s="268">
        <v>1</v>
      </c>
      <c r="G528" s="290"/>
      <c r="H528" s="291"/>
      <c r="J528" s="675"/>
      <c r="K528" s="166"/>
      <c r="L528" s="289"/>
      <c r="M528" s="289"/>
      <c r="N528" s="200"/>
    </row>
    <row r="529" spans="1:18" s="283" customFormat="1" ht="15.75">
      <c r="A529" s="254" t="s">
        <v>3025</v>
      </c>
      <c r="B529" s="343"/>
      <c r="C529" s="344"/>
      <c r="D529" s="276"/>
      <c r="E529" s="277">
        <v>1</v>
      </c>
      <c r="F529" s="268"/>
      <c r="G529" s="278"/>
      <c r="H529" s="279"/>
      <c r="I529" s="274">
        <v>18</v>
      </c>
      <c r="J529" s="275"/>
      <c r="K529" s="69"/>
      <c r="L529" s="276"/>
      <c r="M529" s="276"/>
      <c r="N529" s="277"/>
      <c r="O529" s="98"/>
      <c r="P529" s="98"/>
      <c r="Q529" s="98"/>
      <c r="R529" s="98"/>
    </row>
    <row r="530" spans="1:14" s="8" customFormat="1" ht="15.75">
      <c r="A530" s="159" t="s">
        <v>3026</v>
      </c>
      <c r="B530" s="307"/>
      <c r="C530" s="308"/>
      <c r="D530" s="289"/>
      <c r="E530" s="200"/>
      <c r="F530" s="268">
        <v>1</v>
      </c>
      <c r="G530" s="290" t="s">
        <v>5566</v>
      </c>
      <c r="H530" s="291"/>
      <c r="I530" s="259"/>
      <c r="J530" s="275">
        <v>3.1</v>
      </c>
      <c r="K530" s="166"/>
      <c r="L530" s="289"/>
      <c r="M530" s="289"/>
      <c r="N530" s="200"/>
    </row>
    <row r="531" spans="1:18" s="283" customFormat="1" ht="15.75">
      <c r="A531" s="254" t="s">
        <v>3027</v>
      </c>
      <c r="B531" s="343"/>
      <c r="C531" s="344"/>
      <c r="D531" s="276"/>
      <c r="E531" s="277">
        <v>1</v>
      </c>
      <c r="F531" s="268"/>
      <c r="G531" s="278"/>
      <c r="H531" s="279"/>
      <c r="I531" s="274">
        <v>3.4</v>
      </c>
      <c r="J531" s="275"/>
      <c r="K531" s="69"/>
      <c r="L531" s="276"/>
      <c r="M531" s="276"/>
      <c r="N531" s="277"/>
      <c r="O531" s="98"/>
      <c r="P531" s="98"/>
      <c r="Q531" s="98"/>
      <c r="R531" s="98"/>
    </row>
    <row r="532" spans="1:14" s="8" customFormat="1" ht="15.75">
      <c r="A532" s="159" t="s">
        <v>3028</v>
      </c>
      <c r="B532" s="307"/>
      <c r="C532" s="308"/>
      <c r="D532" s="289"/>
      <c r="E532" s="200"/>
      <c r="F532" s="268">
        <v>1</v>
      </c>
      <c r="G532" s="290" t="s">
        <v>5566</v>
      </c>
      <c r="H532" s="291"/>
      <c r="I532" s="259"/>
      <c r="J532" s="275">
        <v>5.2</v>
      </c>
      <c r="K532" s="166"/>
      <c r="L532" s="289"/>
      <c r="M532" s="289"/>
      <c r="N532" s="200"/>
    </row>
    <row r="533" spans="1:18" s="283" customFormat="1" ht="15.75">
      <c r="A533" s="254" t="s">
        <v>3029</v>
      </c>
      <c r="B533" s="343"/>
      <c r="C533" s="344"/>
      <c r="D533" s="276"/>
      <c r="E533" s="277">
        <v>1</v>
      </c>
      <c r="F533" s="268"/>
      <c r="G533" s="278"/>
      <c r="H533" s="279"/>
      <c r="I533" s="274">
        <v>51.98</v>
      </c>
      <c r="J533" s="275"/>
      <c r="K533" s="69"/>
      <c r="L533" s="276"/>
      <c r="M533" s="276"/>
      <c r="N533" s="277"/>
      <c r="O533" s="98"/>
      <c r="P533" s="98"/>
      <c r="Q533" s="98"/>
      <c r="R533" s="98"/>
    </row>
    <row r="534" spans="1:14" s="283" customFormat="1" ht="15.75">
      <c r="A534" s="281" t="s">
        <v>3030</v>
      </c>
      <c r="B534" s="343"/>
      <c r="C534" s="344"/>
      <c r="D534" s="284" t="s">
        <v>3031</v>
      </c>
      <c r="E534" s="285">
        <v>1</v>
      </c>
      <c r="F534" s="303"/>
      <c r="G534" s="286" t="s">
        <v>3032</v>
      </c>
      <c r="H534" s="287"/>
      <c r="I534" s="147">
        <v>27.8</v>
      </c>
      <c r="J534" s="275"/>
      <c r="K534" s="108" t="s">
        <v>3033</v>
      </c>
      <c r="L534" s="284"/>
      <c r="M534" s="284"/>
      <c r="N534" s="288" t="s">
        <v>3034</v>
      </c>
    </row>
    <row r="535" spans="1:14" s="283" customFormat="1" ht="15.75">
      <c r="A535" s="281" t="s">
        <v>3035</v>
      </c>
      <c r="B535" s="343"/>
      <c r="C535" s="344"/>
      <c r="D535" s="284"/>
      <c r="E535" s="285">
        <v>1</v>
      </c>
      <c r="F535" s="303"/>
      <c r="G535" s="286"/>
      <c r="H535" s="287"/>
      <c r="I535" s="147">
        <v>11.7</v>
      </c>
      <c r="J535" s="275"/>
      <c r="K535" s="108"/>
      <c r="L535" s="284"/>
      <c r="M535" s="284"/>
      <c r="N535" s="285"/>
    </row>
    <row r="536" spans="1:14" s="283" customFormat="1" ht="15.75">
      <c r="A536" s="281" t="s">
        <v>3036</v>
      </c>
      <c r="B536" s="343"/>
      <c r="C536" s="344"/>
      <c r="D536" s="284"/>
      <c r="E536" s="285">
        <v>1</v>
      </c>
      <c r="F536" s="303"/>
      <c r="G536" s="286"/>
      <c r="H536" s="287"/>
      <c r="I536" s="147">
        <v>5.5</v>
      </c>
      <c r="J536" s="275"/>
      <c r="K536" s="108"/>
      <c r="L536" s="284"/>
      <c r="M536" s="284"/>
      <c r="N536" s="285"/>
    </row>
    <row r="537" spans="1:14" s="283" customFormat="1" ht="15.75">
      <c r="A537" s="281" t="s">
        <v>3037</v>
      </c>
      <c r="B537" s="343"/>
      <c r="C537" s="344"/>
      <c r="D537" s="284"/>
      <c r="E537" s="285">
        <v>1</v>
      </c>
      <c r="F537" s="303"/>
      <c r="G537" s="286"/>
      <c r="H537" s="287"/>
      <c r="I537" s="147">
        <v>2.2</v>
      </c>
      <c r="J537" s="275"/>
      <c r="K537" s="108"/>
      <c r="L537" s="284"/>
      <c r="M537" s="284"/>
      <c r="N537" s="285"/>
    </row>
    <row r="538" spans="1:14" s="8" customFormat="1" ht="15.75">
      <c r="A538" s="159" t="s">
        <v>3038</v>
      </c>
      <c r="B538" s="307"/>
      <c r="C538" s="308"/>
      <c r="D538" s="289" t="s">
        <v>3039</v>
      </c>
      <c r="E538" s="200"/>
      <c r="F538" s="268">
        <v>1</v>
      </c>
      <c r="G538" s="290" t="s">
        <v>5566</v>
      </c>
      <c r="H538" s="291"/>
      <c r="I538" s="259" t="s">
        <v>3040</v>
      </c>
      <c r="J538" s="275">
        <v>6</v>
      </c>
      <c r="K538" s="166"/>
      <c r="L538" s="289"/>
      <c r="M538" s="289"/>
      <c r="N538" s="200"/>
    </row>
    <row r="539" spans="1:14" s="283" customFormat="1" ht="15.75">
      <c r="A539" s="281" t="s">
        <v>3041</v>
      </c>
      <c r="B539" s="343"/>
      <c r="C539" s="344"/>
      <c r="D539" s="284"/>
      <c r="E539" s="285">
        <v>1</v>
      </c>
      <c r="F539" s="303"/>
      <c r="G539" s="286"/>
      <c r="H539" s="287"/>
      <c r="I539" s="147">
        <v>2.3</v>
      </c>
      <c r="J539" s="275"/>
      <c r="K539" s="108"/>
      <c r="L539" s="284"/>
      <c r="M539" s="284"/>
      <c r="N539" s="285"/>
    </row>
    <row r="540" spans="1:14" s="283" customFormat="1" ht="15.75">
      <c r="A540" s="281" t="s">
        <v>3042</v>
      </c>
      <c r="B540" s="343"/>
      <c r="C540" s="344"/>
      <c r="D540" s="284"/>
      <c r="E540" s="285">
        <v>1</v>
      </c>
      <c r="F540" s="303"/>
      <c r="G540" s="286"/>
      <c r="H540" s="287"/>
      <c r="I540" s="147">
        <v>1.3</v>
      </c>
      <c r="J540" s="275"/>
      <c r="K540" s="108"/>
      <c r="L540" s="284"/>
      <c r="M540" s="284"/>
      <c r="N540" s="285"/>
    </row>
    <row r="541" spans="1:14" s="283" customFormat="1" ht="15.75">
      <c r="A541" s="281" t="s">
        <v>3043</v>
      </c>
      <c r="B541" s="343" t="s">
        <v>3044</v>
      </c>
      <c r="C541" s="344"/>
      <c r="D541" s="284" t="s">
        <v>3045</v>
      </c>
      <c r="E541" s="285">
        <v>1</v>
      </c>
      <c r="F541" s="303"/>
      <c r="G541" s="286" t="s">
        <v>5566</v>
      </c>
      <c r="H541" s="287"/>
      <c r="I541" s="147">
        <v>1.8</v>
      </c>
      <c r="J541" s="275"/>
      <c r="K541" s="108"/>
      <c r="L541" s="284"/>
      <c r="M541" s="284"/>
      <c r="N541" s="288" t="s">
        <v>3046</v>
      </c>
    </row>
    <row r="542" spans="1:14" s="283" customFormat="1" ht="15.75">
      <c r="A542" s="254" t="s">
        <v>3047</v>
      </c>
      <c r="B542" s="343"/>
      <c r="C542" s="344"/>
      <c r="D542" s="284"/>
      <c r="E542" s="285">
        <v>1</v>
      </c>
      <c r="F542" s="268"/>
      <c r="G542" s="286"/>
      <c r="H542" s="287"/>
      <c r="I542" s="147">
        <v>7.6</v>
      </c>
      <c r="J542" s="275"/>
      <c r="K542" s="108"/>
      <c r="L542" s="284"/>
      <c r="M542" s="284"/>
      <c r="N542" s="285"/>
    </row>
    <row r="543" spans="1:18" s="283" customFormat="1" ht="15.75">
      <c r="A543" s="254" t="s">
        <v>3048</v>
      </c>
      <c r="B543" s="343"/>
      <c r="C543" s="344"/>
      <c r="D543" s="276"/>
      <c r="E543" s="277">
        <v>1</v>
      </c>
      <c r="F543" s="268"/>
      <c r="G543" s="278"/>
      <c r="H543" s="279"/>
      <c r="I543" s="274">
        <v>48</v>
      </c>
      <c r="J543" s="275"/>
      <c r="K543" s="69"/>
      <c r="L543" s="276"/>
      <c r="M543" s="276"/>
      <c r="N543" s="277"/>
      <c r="O543" s="98"/>
      <c r="P543" s="98"/>
      <c r="Q543" s="98"/>
      <c r="R543" s="98"/>
    </row>
    <row r="544" spans="1:18" s="283" customFormat="1" ht="15.75">
      <c r="A544" s="254" t="s">
        <v>3049</v>
      </c>
      <c r="B544" s="343"/>
      <c r="C544" s="344"/>
      <c r="D544" s="276"/>
      <c r="E544" s="277">
        <v>1</v>
      </c>
      <c r="F544" s="268"/>
      <c r="G544" s="278"/>
      <c r="H544" s="279"/>
      <c r="I544" s="274">
        <v>184</v>
      </c>
      <c r="J544" s="275"/>
      <c r="K544" s="69"/>
      <c r="L544" s="276"/>
      <c r="M544" s="276"/>
      <c r="N544" s="277"/>
      <c r="O544" s="98"/>
      <c r="P544" s="98"/>
      <c r="Q544" s="98"/>
      <c r="R544" s="98"/>
    </row>
    <row r="545" spans="1:14" s="283" customFormat="1" ht="15.75">
      <c r="A545" s="281" t="s">
        <v>3050</v>
      </c>
      <c r="B545" s="343"/>
      <c r="C545" s="344"/>
      <c r="D545" s="284"/>
      <c r="E545" s="285">
        <v>1</v>
      </c>
      <c r="F545" s="303"/>
      <c r="G545" s="286"/>
      <c r="H545" s="287"/>
      <c r="I545" s="147">
        <v>1.7</v>
      </c>
      <c r="J545" s="304"/>
      <c r="K545" s="108"/>
      <c r="L545" s="284"/>
      <c r="M545" s="284"/>
      <c r="N545" s="285"/>
    </row>
    <row r="546" spans="1:18" s="283" customFormat="1" ht="15.75">
      <c r="A546" s="254" t="s">
        <v>3051</v>
      </c>
      <c r="B546" s="343"/>
      <c r="C546" s="344"/>
      <c r="D546" s="276"/>
      <c r="E546" s="277">
        <v>1</v>
      </c>
      <c r="F546" s="268"/>
      <c r="G546" s="278"/>
      <c r="H546" s="279"/>
      <c r="I546" s="274" t="s">
        <v>5489</v>
      </c>
      <c r="J546" s="275"/>
      <c r="K546" s="69"/>
      <c r="L546" s="276"/>
      <c r="M546" s="276"/>
      <c r="N546" s="277"/>
      <c r="O546" s="98"/>
      <c r="P546" s="98"/>
      <c r="Q546" s="98"/>
      <c r="R546" s="98"/>
    </row>
    <row r="547" spans="1:18" s="283" customFormat="1" ht="15.75">
      <c r="A547" s="254" t="s">
        <v>3052</v>
      </c>
      <c r="B547" s="343"/>
      <c r="C547" s="344"/>
      <c r="D547" s="276"/>
      <c r="E547" s="277">
        <v>1</v>
      </c>
      <c r="F547" s="268"/>
      <c r="G547" s="278"/>
      <c r="H547" s="279"/>
      <c r="I547" s="274">
        <v>100</v>
      </c>
      <c r="J547" s="275"/>
      <c r="K547" s="69"/>
      <c r="L547" s="276"/>
      <c r="M547" s="276"/>
      <c r="N547" s="277"/>
      <c r="O547" s="98"/>
      <c r="P547" s="98"/>
      <c r="Q547" s="98"/>
      <c r="R547" s="98"/>
    </row>
    <row r="548" spans="1:18" s="283" customFormat="1" ht="15.75">
      <c r="A548" s="254" t="s">
        <v>3053</v>
      </c>
      <c r="B548" s="343"/>
      <c r="C548" s="344"/>
      <c r="D548" s="276"/>
      <c r="E548" s="277">
        <v>1</v>
      </c>
      <c r="F548" s="268"/>
      <c r="G548" s="278"/>
      <c r="H548" s="279"/>
      <c r="I548" s="274">
        <v>27</v>
      </c>
      <c r="J548" s="275"/>
      <c r="K548" s="69"/>
      <c r="L548" s="276"/>
      <c r="M548" s="276"/>
      <c r="N548" s="277"/>
      <c r="O548" s="98"/>
      <c r="P548" s="98"/>
      <c r="Q548" s="98"/>
      <c r="R548" s="98"/>
    </row>
    <row r="549" spans="1:18" s="283" customFormat="1" ht="15.75">
      <c r="A549" s="254" t="s">
        <v>3054</v>
      </c>
      <c r="B549" s="343"/>
      <c r="C549" s="344"/>
      <c r="D549" s="276"/>
      <c r="E549" s="277">
        <v>1</v>
      </c>
      <c r="F549" s="268"/>
      <c r="G549" s="278"/>
      <c r="H549" s="279"/>
      <c r="I549" s="274">
        <v>58</v>
      </c>
      <c r="J549" s="275"/>
      <c r="K549" s="69"/>
      <c r="L549" s="276"/>
      <c r="M549" s="276"/>
      <c r="N549" s="277"/>
      <c r="O549" s="98"/>
      <c r="P549" s="98"/>
      <c r="Q549" s="98"/>
      <c r="R549" s="98"/>
    </row>
    <row r="550" spans="1:18" s="283" customFormat="1" ht="15.75">
      <c r="A550" s="254" t="s">
        <v>3055</v>
      </c>
      <c r="B550" s="343"/>
      <c r="C550" s="344"/>
      <c r="D550" s="276"/>
      <c r="E550" s="277">
        <v>1</v>
      </c>
      <c r="F550" s="268"/>
      <c r="G550" s="278"/>
      <c r="H550" s="279"/>
      <c r="I550" s="274">
        <v>27</v>
      </c>
      <c r="J550" s="275"/>
      <c r="K550" s="69"/>
      <c r="L550" s="276"/>
      <c r="M550" s="276"/>
      <c r="N550" s="277"/>
      <c r="O550" s="98"/>
      <c r="P550" s="98"/>
      <c r="Q550" s="98"/>
      <c r="R550" s="98"/>
    </row>
    <row r="551" spans="1:18" s="283" customFormat="1" ht="15.75">
      <c r="A551" s="254" t="s">
        <v>3056</v>
      </c>
      <c r="B551" s="343"/>
      <c r="C551" s="344"/>
      <c r="D551" s="276"/>
      <c r="E551" s="277">
        <v>1</v>
      </c>
      <c r="F551" s="268"/>
      <c r="G551" s="278"/>
      <c r="H551" s="279"/>
      <c r="I551" s="274">
        <v>79.8</v>
      </c>
      <c r="J551" s="275"/>
      <c r="K551" s="69"/>
      <c r="L551" s="276"/>
      <c r="M551" s="276"/>
      <c r="N551" s="277"/>
      <c r="O551" s="98"/>
      <c r="P551" s="98"/>
      <c r="Q551" s="98"/>
      <c r="R551" s="98"/>
    </row>
    <row r="552" spans="1:18" s="283" customFormat="1" ht="15.75">
      <c r="A552" s="254" t="s">
        <v>3057</v>
      </c>
      <c r="B552" s="343"/>
      <c r="C552" s="344"/>
      <c r="D552" s="276"/>
      <c r="E552" s="277">
        <v>1</v>
      </c>
      <c r="F552" s="268"/>
      <c r="G552" s="278"/>
      <c r="H552" s="279"/>
      <c r="I552" s="274">
        <v>88.8</v>
      </c>
      <c r="J552" s="275"/>
      <c r="K552" s="69"/>
      <c r="L552" s="276"/>
      <c r="M552" s="276"/>
      <c r="N552" s="277"/>
      <c r="O552" s="98"/>
      <c r="P552" s="98"/>
      <c r="Q552" s="98"/>
      <c r="R552" s="98"/>
    </row>
    <row r="553" spans="1:14" s="283" customFormat="1" ht="15.75">
      <c r="A553" s="281" t="s">
        <v>3058</v>
      </c>
      <c r="B553" s="343"/>
      <c r="C553" s="344"/>
      <c r="D553" s="284"/>
      <c r="E553" s="285">
        <v>1</v>
      </c>
      <c r="F553" s="303"/>
      <c r="G553" s="286"/>
      <c r="H553" s="287"/>
      <c r="I553" s="147">
        <v>2.4</v>
      </c>
      <c r="J553" s="275"/>
      <c r="K553" s="108"/>
      <c r="L553" s="284"/>
      <c r="M553" s="284"/>
      <c r="N553" s="285"/>
    </row>
    <row r="554" spans="1:14" s="283" customFormat="1" ht="15.75">
      <c r="A554" s="281" t="s">
        <v>3059</v>
      </c>
      <c r="B554" s="343"/>
      <c r="C554" s="344"/>
      <c r="D554" s="284"/>
      <c r="E554" s="285">
        <v>1</v>
      </c>
      <c r="F554" s="303"/>
      <c r="G554" s="286"/>
      <c r="H554" s="287"/>
      <c r="I554" s="147">
        <v>2.7</v>
      </c>
      <c r="J554" s="275"/>
      <c r="K554" s="108"/>
      <c r="L554" s="284"/>
      <c r="M554" s="284"/>
      <c r="N554" s="285"/>
    </row>
    <row r="555" spans="1:14" s="283" customFormat="1" ht="15.75">
      <c r="A555" s="281" t="s">
        <v>3060</v>
      </c>
      <c r="B555" s="343"/>
      <c r="C555" s="344"/>
      <c r="D555" s="284"/>
      <c r="E555" s="285">
        <v>1</v>
      </c>
      <c r="F555" s="303"/>
      <c r="G555" s="286"/>
      <c r="H555" s="287"/>
      <c r="I555" s="147">
        <v>1.4</v>
      </c>
      <c r="J555" s="275"/>
      <c r="K555" s="108"/>
      <c r="L555" s="284"/>
      <c r="M555" s="284"/>
      <c r="N555" s="285"/>
    </row>
    <row r="556" spans="1:14" s="283" customFormat="1" ht="15.75">
      <c r="A556" s="281" t="s">
        <v>3061</v>
      </c>
      <c r="B556" s="343"/>
      <c r="C556" s="344"/>
      <c r="D556" s="284"/>
      <c r="E556" s="285">
        <v>1</v>
      </c>
      <c r="F556" s="303"/>
      <c r="G556" s="286"/>
      <c r="H556" s="287"/>
      <c r="I556" s="147">
        <v>1.4</v>
      </c>
      <c r="J556" s="275"/>
      <c r="K556" s="108"/>
      <c r="L556" s="284"/>
      <c r="M556" s="284"/>
      <c r="N556" s="285"/>
    </row>
    <row r="557" spans="1:14" s="283" customFormat="1" ht="15.75">
      <c r="A557" s="281" t="s">
        <v>3062</v>
      </c>
      <c r="B557" s="343"/>
      <c r="C557" s="344"/>
      <c r="D557" s="284"/>
      <c r="E557" s="285">
        <v>1</v>
      </c>
      <c r="F557" s="303"/>
      <c r="G557" s="286"/>
      <c r="H557" s="287"/>
      <c r="I557" s="147">
        <v>2.8</v>
      </c>
      <c r="J557" s="275"/>
      <c r="K557" s="108"/>
      <c r="L557" s="284"/>
      <c r="M557" s="284"/>
      <c r="N557" s="285"/>
    </row>
    <row r="558" spans="1:14" s="283" customFormat="1" ht="15.75">
      <c r="A558" s="281" t="s">
        <v>3063</v>
      </c>
      <c r="B558" s="343"/>
      <c r="C558" s="344"/>
      <c r="D558" s="284"/>
      <c r="E558" s="285">
        <v>1</v>
      </c>
      <c r="F558" s="303"/>
      <c r="G558" s="286"/>
      <c r="H558" s="287"/>
      <c r="I558" s="147">
        <v>4.5</v>
      </c>
      <c r="J558" s="275"/>
      <c r="K558" s="108"/>
      <c r="L558" s="284"/>
      <c r="M558" s="284"/>
      <c r="N558" s="285"/>
    </row>
    <row r="559" spans="1:14" s="283" customFormat="1" ht="15.75">
      <c r="A559" s="281" t="s">
        <v>3064</v>
      </c>
      <c r="B559" s="343"/>
      <c r="C559" s="344"/>
      <c r="D559" s="284"/>
      <c r="E559" s="285">
        <v>1</v>
      </c>
      <c r="F559" s="303"/>
      <c r="G559" s="286"/>
      <c r="H559" s="287"/>
      <c r="I559" s="147">
        <v>1</v>
      </c>
      <c r="J559" s="275"/>
      <c r="K559" s="108"/>
      <c r="L559" s="284"/>
      <c r="M559" s="284"/>
      <c r="N559" s="285"/>
    </row>
    <row r="560" spans="1:14" s="283" customFormat="1" ht="15.75">
      <c r="A560" s="281" t="s">
        <v>3065</v>
      </c>
      <c r="B560" s="343"/>
      <c r="C560" s="344"/>
      <c r="D560" s="284"/>
      <c r="E560" s="285">
        <v>1</v>
      </c>
      <c r="F560" s="303"/>
      <c r="G560" s="286"/>
      <c r="H560" s="287"/>
      <c r="I560" s="147">
        <v>2.5</v>
      </c>
      <c r="J560" s="275"/>
      <c r="K560" s="108"/>
      <c r="L560" s="284"/>
      <c r="M560" s="284"/>
      <c r="N560" s="285"/>
    </row>
    <row r="561" spans="1:18" s="283" customFormat="1" ht="15.75">
      <c r="A561" s="254" t="s">
        <v>3066</v>
      </c>
      <c r="B561" s="343"/>
      <c r="C561" s="344"/>
      <c r="D561" s="276"/>
      <c r="E561" s="277">
        <v>1</v>
      </c>
      <c r="F561" s="268"/>
      <c r="G561" s="278"/>
      <c r="H561" s="279"/>
      <c r="I561" s="274">
        <v>140</v>
      </c>
      <c r="J561" s="275"/>
      <c r="K561" s="69"/>
      <c r="L561" s="276"/>
      <c r="M561" s="276"/>
      <c r="N561" s="277"/>
      <c r="O561" s="98"/>
      <c r="P561" s="98"/>
      <c r="Q561" s="98"/>
      <c r="R561" s="98"/>
    </row>
    <row r="562" spans="1:18" s="283" customFormat="1" ht="15.75">
      <c r="A562" s="254" t="s">
        <v>3067</v>
      </c>
      <c r="B562" s="343"/>
      <c r="C562" s="344"/>
      <c r="D562" s="276"/>
      <c r="E562" s="277">
        <v>1</v>
      </c>
      <c r="F562" s="268"/>
      <c r="G562" s="278"/>
      <c r="H562" s="279"/>
      <c r="I562" s="274">
        <v>86.4</v>
      </c>
      <c r="J562" s="275"/>
      <c r="K562" s="69"/>
      <c r="L562" s="276"/>
      <c r="M562" s="276"/>
      <c r="N562" s="277"/>
      <c r="O562" s="98"/>
      <c r="P562" s="98"/>
      <c r="Q562" s="98"/>
      <c r="R562" s="98"/>
    </row>
    <row r="563" spans="1:18" s="283" customFormat="1" ht="15.75">
      <c r="A563" s="254" t="s">
        <v>3068</v>
      </c>
      <c r="B563" s="343"/>
      <c r="C563" s="344"/>
      <c r="D563" s="276" t="s">
        <v>3069</v>
      </c>
      <c r="E563" s="277">
        <v>1</v>
      </c>
      <c r="F563" s="268"/>
      <c r="G563" s="278"/>
      <c r="H563" s="279"/>
      <c r="I563" s="670">
        <v>396</v>
      </c>
      <c r="J563" s="275"/>
      <c r="K563" s="682" t="s">
        <v>3070</v>
      </c>
      <c r="L563" s="276"/>
      <c r="M563" s="276"/>
      <c r="N563" s="277"/>
      <c r="O563" s="98"/>
      <c r="P563" s="98"/>
      <c r="Q563" s="98"/>
      <c r="R563" s="98"/>
    </row>
    <row r="564" spans="1:18" s="283" customFormat="1" ht="15.75">
      <c r="A564" s="254" t="s">
        <v>3071</v>
      </c>
      <c r="B564" s="343"/>
      <c r="C564" s="344"/>
      <c r="D564" s="276" t="s">
        <v>3072</v>
      </c>
      <c r="E564" s="277">
        <v>1</v>
      </c>
      <c r="F564" s="268"/>
      <c r="G564" s="278"/>
      <c r="H564" s="279"/>
      <c r="I564" s="681"/>
      <c r="J564" s="275"/>
      <c r="K564" s="684"/>
      <c r="L564" s="276"/>
      <c r="M564" s="276"/>
      <c r="N564" s="277"/>
      <c r="O564" s="98"/>
      <c r="P564" s="98"/>
      <c r="Q564" s="98"/>
      <c r="R564" s="98"/>
    </row>
    <row r="565" spans="1:14" s="283" customFormat="1" ht="15.75">
      <c r="A565" s="281" t="s">
        <v>3073</v>
      </c>
      <c r="B565" s="343"/>
      <c r="C565" s="344"/>
      <c r="D565" s="284"/>
      <c r="E565" s="285">
        <v>1</v>
      </c>
      <c r="F565" s="268"/>
      <c r="G565" s="286"/>
      <c r="H565" s="287"/>
      <c r="I565" s="147">
        <v>2.6</v>
      </c>
      <c r="J565" s="275"/>
      <c r="K565" s="108"/>
      <c r="L565" s="284"/>
      <c r="M565" s="284"/>
      <c r="N565" s="285"/>
    </row>
    <row r="566" spans="1:14" s="283" customFormat="1" ht="15.75">
      <c r="A566" s="281" t="s">
        <v>3074</v>
      </c>
      <c r="B566" s="343"/>
      <c r="C566" s="344"/>
      <c r="D566" s="284"/>
      <c r="E566" s="285">
        <v>1</v>
      </c>
      <c r="F566" s="303"/>
      <c r="G566" s="286"/>
      <c r="H566" s="287"/>
      <c r="I566" s="147">
        <v>6.1</v>
      </c>
      <c r="J566" s="275"/>
      <c r="K566" s="108"/>
      <c r="L566" s="284"/>
      <c r="M566" s="284"/>
      <c r="N566" s="285"/>
    </row>
    <row r="567" spans="1:14" s="283" customFormat="1" ht="15.75">
      <c r="A567" s="281" t="s">
        <v>3075</v>
      </c>
      <c r="B567" s="343"/>
      <c r="C567" s="344"/>
      <c r="D567" s="284" t="s">
        <v>3076</v>
      </c>
      <c r="E567" s="285">
        <v>1</v>
      </c>
      <c r="F567" s="303"/>
      <c r="G567" s="286" t="s">
        <v>5566</v>
      </c>
      <c r="H567" s="287"/>
      <c r="I567" s="147">
        <v>1.8</v>
      </c>
      <c r="J567" s="275"/>
      <c r="K567" s="108" t="s">
        <v>3077</v>
      </c>
      <c r="L567" s="284"/>
      <c r="M567" s="284"/>
      <c r="N567" s="288" t="s">
        <v>3078</v>
      </c>
    </row>
    <row r="568" spans="1:14" s="8" customFormat="1" ht="15.75">
      <c r="A568" s="159" t="s">
        <v>3079</v>
      </c>
      <c r="B568" s="307"/>
      <c r="C568" s="308"/>
      <c r="D568" s="289"/>
      <c r="F568" s="268">
        <v>1</v>
      </c>
      <c r="G568" s="290"/>
      <c r="H568" s="291"/>
      <c r="J568" s="275">
        <v>1.8</v>
      </c>
      <c r="K568" s="166"/>
      <c r="L568" s="289"/>
      <c r="M568" s="289"/>
      <c r="N568" s="200"/>
    </row>
    <row r="569" spans="1:14" s="283" customFormat="1" ht="15.75">
      <c r="A569" s="281" t="s">
        <v>3080</v>
      </c>
      <c r="B569" s="343"/>
      <c r="C569" s="344"/>
      <c r="D569" s="284" t="s">
        <v>3076</v>
      </c>
      <c r="E569" s="285">
        <v>1</v>
      </c>
      <c r="F569" s="268"/>
      <c r="G569" s="286" t="s">
        <v>5566</v>
      </c>
      <c r="H569" s="287"/>
      <c r="I569" s="316">
        <v>1.8</v>
      </c>
      <c r="J569" s="275"/>
      <c r="K569" s="108" t="s">
        <v>3077</v>
      </c>
      <c r="L569" s="284"/>
      <c r="M569" s="284"/>
      <c r="N569" s="288" t="s">
        <v>3078</v>
      </c>
    </row>
    <row r="570" spans="1:14" s="283" customFormat="1" ht="15.75">
      <c r="A570" s="281" t="s">
        <v>3081</v>
      </c>
      <c r="B570" s="343"/>
      <c r="C570" s="344"/>
      <c r="D570" s="284" t="s">
        <v>3076</v>
      </c>
      <c r="E570" s="285">
        <v>1</v>
      </c>
      <c r="F570" s="268"/>
      <c r="G570" s="286" t="s">
        <v>5566</v>
      </c>
      <c r="H570" s="287"/>
      <c r="I570" s="362">
        <v>1.8</v>
      </c>
      <c r="J570" s="275"/>
      <c r="K570" s="108" t="s">
        <v>3077</v>
      </c>
      <c r="L570" s="284"/>
      <c r="M570" s="284"/>
      <c r="N570" s="288" t="s">
        <v>3078</v>
      </c>
    </row>
    <row r="571" spans="1:14" s="283" customFormat="1" ht="15.75">
      <c r="A571" s="159" t="s">
        <v>3082</v>
      </c>
      <c r="B571" s="343"/>
      <c r="C571" s="344"/>
      <c r="D571" s="284"/>
      <c r="E571" s="285"/>
      <c r="F571" s="268">
        <v>1</v>
      </c>
      <c r="G571" s="286"/>
      <c r="H571" s="287"/>
      <c r="I571" s="147"/>
      <c r="J571" s="275">
        <v>1.8</v>
      </c>
      <c r="K571" s="108"/>
      <c r="L571" s="284"/>
      <c r="M571" s="284"/>
      <c r="N571" s="285"/>
    </row>
    <row r="572" spans="1:14" s="283" customFormat="1" ht="15.75">
      <c r="A572" s="281" t="s">
        <v>3083</v>
      </c>
      <c r="B572" s="343"/>
      <c r="C572" s="344"/>
      <c r="D572" s="284"/>
      <c r="E572" s="285">
        <v>1</v>
      </c>
      <c r="F572" s="268"/>
      <c r="G572" s="286"/>
      <c r="H572" s="287"/>
      <c r="I572" s="147">
        <v>9.3</v>
      </c>
      <c r="J572" s="275"/>
      <c r="K572" s="108"/>
      <c r="L572" s="284"/>
      <c r="M572" s="284"/>
      <c r="N572" s="285"/>
    </row>
    <row r="573" spans="1:14" s="283" customFormat="1" ht="15.75">
      <c r="A573" s="281" t="s">
        <v>3084</v>
      </c>
      <c r="B573" s="343"/>
      <c r="C573" s="344"/>
      <c r="D573" s="284"/>
      <c r="E573" s="285">
        <v>1</v>
      </c>
      <c r="F573" s="268"/>
      <c r="G573" s="286"/>
      <c r="H573" s="287"/>
      <c r="I573" s="147">
        <v>1.5</v>
      </c>
      <c r="J573" s="275"/>
      <c r="K573" s="108"/>
      <c r="L573" s="284"/>
      <c r="M573" s="284"/>
      <c r="N573" s="285"/>
    </row>
    <row r="574" spans="1:14" s="283" customFormat="1" ht="15.75">
      <c r="A574" s="281" t="s">
        <v>3085</v>
      </c>
      <c r="B574" s="343"/>
      <c r="C574" s="344"/>
      <c r="D574" s="284"/>
      <c r="E574" s="285">
        <v>1</v>
      </c>
      <c r="F574" s="268"/>
      <c r="G574" s="286"/>
      <c r="H574" s="287"/>
      <c r="I574" s="688">
        <v>3.9</v>
      </c>
      <c r="J574" s="275"/>
      <c r="K574" s="108"/>
      <c r="L574" s="284"/>
      <c r="M574" s="284"/>
      <c r="N574" s="285"/>
    </row>
    <row r="575" spans="1:14" s="283" customFormat="1" ht="15.75">
      <c r="A575" s="281" t="s">
        <v>3086</v>
      </c>
      <c r="B575" s="343"/>
      <c r="C575" s="344"/>
      <c r="D575" s="284"/>
      <c r="E575" s="285">
        <v>1</v>
      </c>
      <c r="F575" s="268"/>
      <c r="G575" s="286"/>
      <c r="H575" s="287"/>
      <c r="I575" s="695"/>
      <c r="J575" s="275"/>
      <c r="K575" s="108"/>
      <c r="L575" s="284"/>
      <c r="M575" s="284"/>
      <c r="N575" s="285"/>
    </row>
    <row r="576" spans="1:14" s="283" customFormat="1" ht="15.75">
      <c r="A576" s="281" t="s">
        <v>3087</v>
      </c>
      <c r="B576" s="343"/>
      <c r="C576" s="344"/>
      <c r="D576" s="284"/>
      <c r="E576" s="285">
        <v>1</v>
      </c>
      <c r="F576" s="268"/>
      <c r="G576" s="286"/>
      <c r="H576" s="287"/>
      <c r="I576" s="690"/>
      <c r="J576" s="275"/>
      <c r="K576" s="108"/>
      <c r="L576" s="284"/>
      <c r="M576" s="284"/>
      <c r="N576" s="285"/>
    </row>
    <row r="577" spans="1:18" s="283" customFormat="1" ht="15.75">
      <c r="A577" s="254" t="s">
        <v>3088</v>
      </c>
      <c r="B577" s="343"/>
      <c r="C577" s="344"/>
      <c r="D577" s="276"/>
      <c r="E577" s="277">
        <v>1</v>
      </c>
      <c r="F577" s="268"/>
      <c r="G577" s="278"/>
      <c r="H577" s="279"/>
      <c r="I577" s="274">
        <v>15.8</v>
      </c>
      <c r="J577" s="275"/>
      <c r="K577" s="69"/>
      <c r="L577" s="276"/>
      <c r="M577" s="276"/>
      <c r="N577" s="277"/>
      <c r="O577" s="98"/>
      <c r="P577" s="98"/>
      <c r="Q577" s="98"/>
      <c r="R577" s="98"/>
    </row>
    <row r="578" spans="1:18" s="283" customFormat="1" ht="15.75">
      <c r="A578" s="254" t="s">
        <v>3089</v>
      </c>
      <c r="B578" s="343"/>
      <c r="C578" s="344"/>
      <c r="D578" s="276"/>
      <c r="E578" s="277">
        <v>1</v>
      </c>
      <c r="F578" s="268"/>
      <c r="G578" s="278"/>
      <c r="H578" s="279"/>
      <c r="I578" s="274">
        <v>85.05</v>
      </c>
      <c r="J578" s="275"/>
      <c r="K578" s="69"/>
      <c r="L578" s="276"/>
      <c r="M578" s="276"/>
      <c r="N578" s="277"/>
      <c r="O578" s="98"/>
      <c r="P578" s="98"/>
      <c r="Q578" s="98"/>
      <c r="R578" s="98"/>
    </row>
    <row r="579" spans="1:18" s="283" customFormat="1" ht="15.75">
      <c r="A579" s="254" t="s">
        <v>3090</v>
      </c>
      <c r="B579" s="343"/>
      <c r="C579" s="344"/>
      <c r="D579" s="276"/>
      <c r="E579" s="277">
        <v>1</v>
      </c>
      <c r="F579" s="268"/>
      <c r="G579" s="278"/>
      <c r="H579" s="279"/>
      <c r="I579" s="274">
        <v>70.4</v>
      </c>
      <c r="J579" s="275"/>
      <c r="K579" s="69"/>
      <c r="L579" s="276"/>
      <c r="M579" s="276"/>
      <c r="N579" s="277"/>
      <c r="O579" s="98"/>
      <c r="P579" s="98"/>
      <c r="Q579" s="98"/>
      <c r="R579" s="98"/>
    </row>
    <row r="580" spans="1:14" s="283" customFormat="1" ht="15.75">
      <c r="A580" s="254" t="s">
        <v>3091</v>
      </c>
      <c r="B580" s="343"/>
      <c r="C580" s="344"/>
      <c r="D580" s="284"/>
      <c r="E580" s="285">
        <v>1</v>
      </c>
      <c r="F580" s="268"/>
      <c r="G580" s="286"/>
      <c r="H580" s="287"/>
      <c r="I580" s="274">
        <v>54</v>
      </c>
      <c r="J580" s="275"/>
      <c r="K580" s="108"/>
      <c r="L580" s="284"/>
      <c r="M580" s="284"/>
      <c r="N580" s="285"/>
    </row>
    <row r="581" spans="1:14" s="283" customFormat="1" ht="15.75">
      <c r="A581" s="281" t="s">
        <v>3092</v>
      </c>
      <c r="B581" s="343"/>
      <c r="C581" s="344"/>
      <c r="D581" s="284"/>
      <c r="E581" s="285">
        <v>1</v>
      </c>
      <c r="F581" s="268"/>
      <c r="G581" s="286"/>
      <c r="H581" s="287"/>
      <c r="I581" s="147">
        <v>2</v>
      </c>
      <c r="J581" s="275"/>
      <c r="K581" s="108"/>
      <c r="L581" s="284"/>
      <c r="M581" s="284"/>
      <c r="N581" s="285"/>
    </row>
    <row r="582" spans="1:14" s="283" customFormat="1" ht="15.75">
      <c r="A582" s="159" t="s">
        <v>3093</v>
      </c>
      <c r="B582" s="343"/>
      <c r="C582" s="344"/>
      <c r="D582" s="284"/>
      <c r="E582" s="285"/>
      <c r="F582" s="268">
        <v>1</v>
      </c>
      <c r="G582" s="286"/>
      <c r="H582" s="287"/>
      <c r="I582" s="147"/>
      <c r="J582" s="275">
        <v>0.5</v>
      </c>
      <c r="K582" s="108"/>
      <c r="L582" s="284"/>
      <c r="M582" s="284"/>
      <c r="N582" s="285"/>
    </row>
    <row r="583" spans="1:14" s="283" customFormat="1" ht="15.75">
      <c r="A583" s="281" t="s">
        <v>3094</v>
      </c>
      <c r="B583" s="343"/>
      <c r="C583" s="344"/>
      <c r="D583" s="284" t="s">
        <v>3095</v>
      </c>
      <c r="E583" s="285">
        <v>1</v>
      </c>
      <c r="F583" s="268"/>
      <c r="G583" s="286" t="s">
        <v>5608</v>
      </c>
      <c r="H583" s="287"/>
      <c r="I583" s="147">
        <v>0.7</v>
      </c>
      <c r="J583" s="275"/>
      <c r="K583" s="108" t="s">
        <v>3096</v>
      </c>
      <c r="L583" s="284"/>
      <c r="M583" s="284"/>
      <c r="N583" s="288" t="s">
        <v>3097</v>
      </c>
    </row>
    <row r="584" spans="1:14" s="283" customFormat="1" ht="15.75">
      <c r="A584" s="281" t="s">
        <v>3098</v>
      </c>
      <c r="B584" s="343"/>
      <c r="C584" s="344"/>
      <c r="D584" s="284"/>
      <c r="E584" s="285">
        <v>1</v>
      </c>
      <c r="F584" s="268"/>
      <c r="G584" s="286"/>
      <c r="H584" s="287"/>
      <c r="I584" s="688">
        <v>3.6</v>
      </c>
      <c r="J584" s="275"/>
      <c r="K584" s="108"/>
      <c r="L584" s="284"/>
      <c r="M584" s="284"/>
      <c r="N584" s="285"/>
    </row>
    <row r="585" spans="1:14" s="283" customFormat="1" ht="15.75">
      <c r="A585" s="281" t="s">
        <v>3099</v>
      </c>
      <c r="B585" s="343"/>
      <c r="C585" s="344"/>
      <c r="D585" s="284"/>
      <c r="E585" s="285">
        <v>1</v>
      </c>
      <c r="F585" s="268"/>
      <c r="G585" s="286"/>
      <c r="H585" s="287"/>
      <c r="I585" s="690"/>
      <c r="J585" s="275"/>
      <c r="K585" s="108"/>
      <c r="L585" s="284"/>
      <c r="M585" s="284"/>
      <c r="N585" s="285"/>
    </row>
    <row r="586" spans="1:14" s="283" customFormat="1" ht="15.75">
      <c r="A586" s="281" t="s">
        <v>3100</v>
      </c>
      <c r="B586" s="343"/>
      <c r="C586" s="344"/>
      <c r="D586" s="284"/>
      <c r="E586" s="285">
        <v>1</v>
      </c>
      <c r="F586" s="268"/>
      <c r="G586" s="286"/>
      <c r="H586" s="287"/>
      <c r="I586" s="688">
        <v>3.3</v>
      </c>
      <c r="J586" s="275"/>
      <c r="K586" s="108"/>
      <c r="L586" s="284"/>
      <c r="M586" s="284"/>
      <c r="N586" s="285"/>
    </row>
    <row r="587" spans="1:14" s="283" customFormat="1" ht="15.75">
      <c r="A587" s="281" t="s">
        <v>3101</v>
      </c>
      <c r="B587" s="343"/>
      <c r="C587" s="344"/>
      <c r="D587" s="284"/>
      <c r="E587" s="285">
        <v>1</v>
      </c>
      <c r="F587" s="268"/>
      <c r="G587" s="286"/>
      <c r="H587" s="287"/>
      <c r="I587" s="690"/>
      <c r="J587" s="275"/>
      <c r="K587" s="108"/>
      <c r="L587" s="284"/>
      <c r="M587" s="284"/>
      <c r="N587" s="285"/>
    </row>
    <row r="588" spans="1:14" s="283" customFormat="1" ht="15.75">
      <c r="A588" s="281" t="s">
        <v>3102</v>
      </c>
      <c r="B588" s="343"/>
      <c r="C588" s="344"/>
      <c r="D588" s="284"/>
      <c r="E588" s="285">
        <v>1</v>
      </c>
      <c r="F588" s="268"/>
      <c r="G588" s="286"/>
      <c r="H588" s="287"/>
      <c r="I588" s="147">
        <v>1.25</v>
      </c>
      <c r="J588" s="275"/>
      <c r="K588" s="108"/>
      <c r="L588" s="284"/>
      <c r="M588" s="284"/>
      <c r="N588" s="285"/>
    </row>
    <row r="589" spans="1:14" s="283" customFormat="1" ht="15.75">
      <c r="A589" s="159" t="s">
        <v>3103</v>
      </c>
      <c r="B589" s="343"/>
      <c r="C589" s="344"/>
      <c r="D589" s="284"/>
      <c r="E589" s="285"/>
      <c r="F589" s="268">
        <v>1</v>
      </c>
      <c r="G589" s="286" t="s">
        <v>2995</v>
      </c>
      <c r="H589" s="287"/>
      <c r="I589" s="147"/>
      <c r="J589" s="275">
        <v>1.25</v>
      </c>
      <c r="K589" s="108"/>
      <c r="L589" s="284"/>
      <c r="M589" s="284"/>
      <c r="N589" s="285"/>
    </row>
    <row r="590" spans="1:14" s="283" customFormat="1" ht="15.75">
      <c r="A590" s="281" t="s">
        <v>3104</v>
      </c>
      <c r="B590" s="343"/>
      <c r="C590" s="344"/>
      <c r="D590" s="284" t="s">
        <v>3105</v>
      </c>
      <c r="E590" s="285">
        <v>1</v>
      </c>
      <c r="F590" s="303"/>
      <c r="G590" s="286" t="s">
        <v>3983</v>
      </c>
      <c r="H590" s="287"/>
      <c r="I590" s="147">
        <v>2.7</v>
      </c>
      <c r="J590" s="304"/>
      <c r="K590" s="108" t="s">
        <v>3106</v>
      </c>
      <c r="L590" s="284"/>
      <c r="M590" s="284"/>
      <c r="N590" s="288" t="s">
        <v>3107</v>
      </c>
    </row>
    <row r="591" spans="1:14" s="283" customFormat="1" ht="15.75">
      <c r="A591" s="281" t="s">
        <v>3108</v>
      </c>
      <c r="B591" s="343"/>
      <c r="C591" s="344"/>
      <c r="D591" s="284"/>
      <c r="E591" s="285">
        <v>1</v>
      </c>
      <c r="F591" s="268"/>
      <c r="G591" s="286"/>
      <c r="H591" s="287"/>
      <c r="I591" s="147">
        <v>1.2</v>
      </c>
      <c r="J591" s="275"/>
      <c r="K591" s="108"/>
      <c r="L591" s="284"/>
      <c r="M591" s="284"/>
      <c r="N591" s="285"/>
    </row>
    <row r="592" spans="1:14" s="283" customFormat="1" ht="15.75">
      <c r="A592" s="159" t="s">
        <v>3109</v>
      </c>
      <c r="B592" s="343"/>
      <c r="C592" s="344"/>
      <c r="D592" s="284" t="s">
        <v>3110</v>
      </c>
      <c r="E592" s="285"/>
      <c r="F592" s="268">
        <v>1</v>
      </c>
      <c r="G592" s="286"/>
      <c r="H592" s="287"/>
      <c r="I592" s="147"/>
      <c r="J592" s="275">
        <v>1.6</v>
      </c>
      <c r="K592" s="363" t="s">
        <v>3111</v>
      </c>
      <c r="L592" s="284"/>
      <c r="M592" s="284"/>
      <c r="N592" s="285"/>
    </row>
    <row r="593" spans="1:14" s="283" customFormat="1" ht="15.75">
      <c r="A593" s="281" t="s">
        <v>3112</v>
      </c>
      <c r="B593" s="343"/>
      <c r="C593" s="344"/>
      <c r="D593" s="284"/>
      <c r="E593" s="285">
        <v>1</v>
      </c>
      <c r="F593" s="268"/>
      <c r="G593" s="286"/>
      <c r="H593" s="287"/>
      <c r="I593" s="147">
        <v>1.6</v>
      </c>
      <c r="J593" s="275"/>
      <c r="K593" s="108"/>
      <c r="L593" s="284"/>
      <c r="M593" s="284"/>
      <c r="N593" s="285"/>
    </row>
    <row r="594" spans="1:14" s="283" customFormat="1" ht="15.75">
      <c r="A594" s="281" t="s">
        <v>3113</v>
      </c>
      <c r="B594" s="343"/>
      <c r="C594" s="344"/>
      <c r="D594" s="284"/>
      <c r="E594" s="285">
        <v>1</v>
      </c>
      <c r="F594" s="268"/>
      <c r="G594" s="286"/>
      <c r="H594" s="287"/>
      <c r="I594" s="147">
        <v>1.6</v>
      </c>
      <c r="J594" s="275"/>
      <c r="K594" s="108"/>
      <c r="L594" s="284"/>
      <c r="M594" s="284"/>
      <c r="N594" s="285"/>
    </row>
    <row r="595" spans="1:14" s="283" customFormat="1" ht="15.75">
      <c r="A595" s="281" t="s">
        <v>3114</v>
      </c>
      <c r="B595" s="343"/>
      <c r="C595" s="344"/>
      <c r="D595" s="284"/>
      <c r="E595" s="285">
        <v>1</v>
      </c>
      <c r="F595" s="268"/>
      <c r="G595" s="286"/>
      <c r="H595" s="287"/>
      <c r="I595" s="147">
        <v>9.6</v>
      </c>
      <c r="J595" s="275"/>
      <c r="K595" s="108"/>
      <c r="L595" s="284"/>
      <c r="M595" s="284"/>
      <c r="N595" s="285"/>
    </row>
    <row r="596" spans="1:14" s="283" customFormat="1" ht="15.75">
      <c r="A596" s="281" t="s">
        <v>3115</v>
      </c>
      <c r="B596" s="343"/>
      <c r="C596" s="344"/>
      <c r="D596" s="284"/>
      <c r="E596" s="285">
        <v>1</v>
      </c>
      <c r="F596" s="268"/>
      <c r="G596" s="286"/>
      <c r="H596" s="287"/>
      <c r="I596" s="147">
        <v>2.6</v>
      </c>
      <c r="J596" s="275"/>
      <c r="K596" s="108"/>
      <c r="L596" s="284"/>
      <c r="M596" s="284"/>
      <c r="N596" s="285"/>
    </row>
    <row r="597" spans="1:14" s="283" customFormat="1" ht="15.75">
      <c r="A597" s="281" t="s">
        <v>3116</v>
      </c>
      <c r="B597" s="343"/>
      <c r="C597" s="344"/>
      <c r="D597" s="284"/>
      <c r="E597" s="285">
        <v>1</v>
      </c>
      <c r="F597" s="268"/>
      <c r="G597" s="286"/>
      <c r="H597" s="287"/>
      <c r="I597" s="147">
        <v>2</v>
      </c>
      <c r="J597" s="275"/>
      <c r="K597" s="108"/>
      <c r="L597" s="284"/>
      <c r="M597" s="284"/>
      <c r="N597" s="285"/>
    </row>
    <row r="598" spans="1:14" s="283" customFormat="1" ht="15.75">
      <c r="A598" s="281" t="s">
        <v>3117</v>
      </c>
      <c r="B598" s="343"/>
      <c r="C598" s="344"/>
      <c r="D598" s="284"/>
      <c r="E598" s="285">
        <v>1</v>
      </c>
      <c r="F598" s="268"/>
      <c r="G598" s="286"/>
      <c r="H598" s="287"/>
      <c r="I598" s="147">
        <v>1.3</v>
      </c>
      <c r="J598" s="275"/>
      <c r="K598" s="108"/>
      <c r="L598" s="284"/>
      <c r="M598" s="284"/>
      <c r="N598" s="285"/>
    </row>
    <row r="599" spans="1:14" s="283" customFormat="1" ht="15.75">
      <c r="A599" s="281" t="s">
        <v>3118</v>
      </c>
      <c r="B599" s="343"/>
      <c r="C599" s="344"/>
      <c r="D599" s="284"/>
      <c r="E599" s="285">
        <v>1</v>
      </c>
      <c r="F599" s="268"/>
      <c r="G599" s="286"/>
      <c r="H599" s="287"/>
      <c r="I599" s="147">
        <v>1.1</v>
      </c>
      <c r="J599" s="275"/>
      <c r="K599" s="108"/>
      <c r="L599" s="284"/>
      <c r="M599" s="284"/>
      <c r="N599" s="285"/>
    </row>
    <row r="600" spans="1:14" s="283" customFormat="1" ht="15.75">
      <c r="A600" s="281" t="s">
        <v>3119</v>
      </c>
      <c r="B600" s="343"/>
      <c r="C600" s="344"/>
      <c r="D600" s="284"/>
      <c r="E600" s="285">
        <v>1</v>
      </c>
      <c r="F600" s="268"/>
      <c r="G600" s="286"/>
      <c r="H600" s="287"/>
      <c r="I600" s="147">
        <v>0.9</v>
      </c>
      <c r="J600" s="275"/>
      <c r="K600" s="108"/>
      <c r="L600" s="284"/>
      <c r="M600" s="284"/>
      <c r="N600" s="285"/>
    </row>
    <row r="601" spans="1:14" s="283" customFormat="1" ht="15.75">
      <c r="A601" s="281" t="s">
        <v>3120</v>
      </c>
      <c r="B601" s="343"/>
      <c r="C601" s="344"/>
      <c r="D601" s="284"/>
      <c r="E601" s="285">
        <v>1</v>
      </c>
      <c r="F601" s="268"/>
      <c r="G601" s="286"/>
      <c r="H601" s="287"/>
      <c r="I601" s="688">
        <v>3.2</v>
      </c>
      <c r="J601" s="275"/>
      <c r="K601" s="108"/>
      <c r="L601" s="284"/>
      <c r="M601" s="284"/>
      <c r="N601" s="285"/>
    </row>
    <row r="602" spans="1:14" s="283" customFormat="1" ht="15.75">
      <c r="A602" s="281" t="s">
        <v>3121</v>
      </c>
      <c r="B602" s="343"/>
      <c r="C602" s="344"/>
      <c r="D602" s="284"/>
      <c r="E602" s="285">
        <v>1</v>
      </c>
      <c r="F602" s="268"/>
      <c r="G602" s="286"/>
      <c r="H602" s="287"/>
      <c r="I602" s="667"/>
      <c r="J602" s="275"/>
      <c r="K602" s="108"/>
      <c r="L602" s="284"/>
      <c r="M602" s="284"/>
      <c r="N602" s="285"/>
    </row>
    <row r="603" spans="1:14" s="283" customFormat="1" ht="15.75">
      <c r="A603" s="281" t="s">
        <v>3122</v>
      </c>
      <c r="B603" s="343"/>
      <c r="C603" s="344"/>
      <c r="D603" s="284"/>
      <c r="E603" s="285">
        <v>1</v>
      </c>
      <c r="F603" s="268"/>
      <c r="G603" s="286"/>
      <c r="H603" s="287"/>
      <c r="I603" s="147">
        <v>3.9</v>
      </c>
      <c r="J603" s="275"/>
      <c r="K603" s="108"/>
      <c r="L603" s="284"/>
      <c r="M603" s="284"/>
      <c r="N603" s="285"/>
    </row>
    <row r="604" spans="1:14" s="283" customFormat="1" ht="15.75">
      <c r="A604" s="281" t="s">
        <v>3123</v>
      </c>
      <c r="B604" s="343"/>
      <c r="C604" s="344"/>
      <c r="D604" s="284"/>
      <c r="E604" s="285">
        <v>1</v>
      </c>
      <c r="F604" s="268"/>
      <c r="G604" s="286"/>
      <c r="H604" s="287"/>
      <c r="I604" s="147">
        <v>4.6</v>
      </c>
      <c r="J604" s="275"/>
      <c r="K604" s="108"/>
      <c r="L604" s="284"/>
      <c r="M604" s="284"/>
      <c r="N604" s="285"/>
    </row>
    <row r="605" spans="1:14" s="283" customFormat="1" ht="15.75">
      <c r="A605" s="281" t="s">
        <v>3124</v>
      </c>
      <c r="B605" s="343"/>
      <c r="C605" s="344"/>
      <c r="D605" s="284"/>
      <c r="E605" s="285">
        <v>1</v>
      </c>
      <c r="F605" s="268"/>
      <c r="G605" s="286"/>
      <c r="H605" s="287"/>
      <c r="I605" s="147">
        <v>4.3</v>
      </c>
      <c r="J605" s="275"/>
      <c r="K605" s="108"/>
      <c r="L605" s="284"/>
      <c r="M605" s="284"/>
      <c r="N605" s="285"/>
    </row>
    <row r="606" spans="1:14" s="283" customFormat="1" ht="15.75">
      <c r="A606" s="281" t="s">
        <v>3125</v>
      </c>
      <c r="B606" s="343"/>
      <c r="C606" s="344"/>
      <c r="D606" s="284"/>
      <c r="E606" s="285">
        <v>1</v>
      </c>
      <c r="F606" s="268"/>
      <c r="G606" s="286"/>
      <c r="H606" s="287"/>
      <c r="I606" s="147">
        <v>7.2</v>
      </c>
      <c r="J606" s="275"/>
      <c r="K606" s="108"/>
      <c r="L606" s="284"/>
      <c r="M606" s="284"/>
      <c r="N606" s="285"/>
    </row>
    <row r="607" spans="1:18" s="283" customFormat="1" ht="15.75">
      <c r="A607" s="254" t="s">
        <v>3126</v>
      </c>
      <c r="B607" s="343"/>
      <c r="C607" s="344"/>
      <c r="D607" s="276"/>
      <c r="E607" s="277">
        <v>1</v>
      </c>
      <c r="F607" s="268"/>
      <c r="G607" s="278"/>
      <c r="H607" s="279"/>
      <c r="I607" s="274">
        <v>58.5</v>
      </c>
      <c r="J607" s="275"/>
      <c r="K607" s="69"/>
      <c r="L607" s="276"/>
      <c r="M607" s="276"/>
      <c r="N607" s="277"/>
      <c r="O607" s="98"/>
      <c r="P607" s="98"/>
      <c r="Q607" s="98"/>
      <c r="R607" s="98"/>
    </row>
    <row r="608" spans="1:18" s="283" customFormat="1" ht="15.75">
      <c r="A608" s="254" t="s">
        <v>3127</v>
      </c>
      <c r="B608" s="343"/>
      <c r="C608" s="344"/>
      <c r="D608" s="276" t="s">
        <v>3128</v>
      </c>
      <c r="E608" s="277">
        <v>1</v>
      </c>
      <c r="F608" s="268"/>
      <c r="G608" s="278" t="s">
        <v>5550</v>
      </c>
      <c r="H608" s="279" t="s">
        <v>3129</v>
      </c>
      <c r="I608" s="274">
        <v>50.85</v>
      </c>
      <c r="J608" s="275"/>
      <c r="K608" s="69" t="s">
        <v>3130</v>
      </c>
      <c r="L608" s="276" t="s">
        <v>3131</v>
      </c>
      <c r="M608" s="276" t="s">
        <v>3132</v>
      </c>
      <c r="N608" s="280" t="s">
        <v>3133</v>
      </c>
      <c r="O608" s="98"/>
      <c r="P608" s="98"/>
      <c r="Q608" s="98"/>
      <c r="R608" s="98"/>
    </row>
    <row r="609" spans="1:14" ht="15.75">
      <c r="A609" s="254" t="s">
        <v>3134</v>
      </c>
      <c r="D609" s="276" t="s">
        <v>3135</v>
      </c>
      <c r="E609" s="277">
        <v>1</v>
      </c>
      <c r="F609" s="268"/>
      <c r="G609" s="677" t="s">
        <v>5550</v>
      </c>
      <c r="H609" s="682" t="s">
        <v>5991</v>
      </c>
      <c r="I609" s="670">
        <v>234</v>
      </c>
      <c r="K609" s="69" t="s">
        <v>3136</v>
      </c>
      <c r="L609" s="276" t="s">
        <v>3137</v>
      </c>
      <c r="M609" s="276" t="s">
        <v>3138</v>
      </c>
      <c r="N609" s="280" t="s">
        <v>3139</v>
      </c>
    </row>
    <row r="610" spans="1:14" ht="15.75">
      <c r="A610" s="254" t="s">
        <v>3140</v>
      </c>
      <c r="D610" s="276" t="s">
        <v>3141</v>
      </c>
      <c r="E610" s="277">
        <v>1</v>
      </c>
      <c r="F610" s="268"/>
      <c r="G610" s="696"/>
      <c r="H610" s="684"/>
      <c r="I610" s="681"/>
      <c r="K610" s="69" t="s">
        <v>3142</v>
      </c>
      <c r="L610" s="276" t="s">
        <v>3137</v>
      </c>
      <c r="M610" s="276"/>
      <c r="N610" s="280" t="s">
        <v>3143</v>
      </c>
    </row>
    <row r="611" spans="1:14" s="283" customFormat="1" ht="15.75">
      <c r="A611" s="281" t="s">
        <v>3144</v>
      </c>
      <c r="B611" s="310"/>
      <c r="C611" s="311"/>
      <c r="D611" s="284"/>
      <c r="E611" s="285">
        <v>1</v>
      </c>
      <c r="F611" s="268"/>
      <c r="G611" s="286"/>
      <c r="H611" s="364"/>
      <c r="I611" s="147">
        <v>20.4</v>
      </c>
      <c r="J611" s="275"/>
      <c r="K611" s="108"/>
      <c r="L611" s="284"/>
      <c r="M611" s="284"/>
      <c r="N611" s="288"/>
    </row>
    <row r="612" spans="1:14" s="283" customFormat="1" ht="15.75">
      <c r="A612" s="281" t="s">
        <v>3145</v>
      </c>
      <c r="B612" s="310"/>
      <c r="C612" s="311"/>
      <c r="D612" s="284"/>
      <c r="E612" s="285">
        <v>1</v>
      </c>
      <c r="F612" s="268"/>
      <c r="G612" s="286"/>
      <c r="H612" s="364"/>
      <c r="I612" s="147">
        <v>3.4</v>
      </c>
      <c r="J612" s="275"/>
      <c r="K612" s="108"/>
      <c r="L612" s="284"/>
      <c r="M612" s="284"/>
      <c r="N612" s="288"/>
    </row>
    <row r="613" spans="1:14" s="283" customFormat="1" ht="15.75">
      <c r="A613" s="281" t="s">
        <v>3146</v>
      </c>
      <c r="B613" s="310"/>
      <c r="C613" s="311"/>
      <c r="D613" s="284"/>
      <c r="E613" s="285">
        <v>1</v>
      </c>
      <c r="F613" s="268"/>
      <c r="G613" s="286"/>
      <c r="H613" s="364"/>
      <c r="I613" s="147">
        <v>1.5</v>
      </c>
      <c r="J613" s="275"/>
      <c r="K613" s="108"/>
      <c r="L613" s="284"/>
      <c r="M613" s="284"/>
      <c r="N613" s="288"/>
    </row>
    <row r="614" spans="1:14" s="283" customFormat="1" ht="15.75">
      <c r="A614" s="281" t="s">
        <v>3147</v>
      </c>
      <c r="B614" s="310"/>
      <c r="C614" s="311"/>
      <c r="D614" s="284"/>
      <c r="E614" s="285">
        <v>1</v>
      </c>
      <c r="F614" s="268"/>
      <c r="G614" s="286"/>
      <c r="H614" s="364"/>
      <c r="I614" s="147">
        <v>7.6</v>
      </c>
      <c r="J614" s="275"/>
      <c r="K614" s="108"/>
      <c r="L614" s="284"/>
      <c r="M614" s="284"/>
      <c r="N614" s="288"/>
    </row>
    <row r="615" spans="1:14" s="283" customFormat="1" ht="15.75">
      <c r="A615" s="281" t="s">
        <v>3148</v>
      </c>
      <c r="B615" s="310"/>
      <c r="C615" s="311"/>
      <c r="D615" s="284"/>
      <c r="E615" s="285">
        <v>1</v>
      </c>
      <c r="F615" s="268"/>
      <c r="G615" s="286"/>
      <c r="H615" s="364"/>
      <c r="I615" s="147">
        <v>14.5</v>
      </c>
      <c r="J615" s="275"/>
      <c r="K615" s="108"/>
      <c r="L615" s="284"/>
      <c r="M615" s="284"/>
      <c r="N615" s="288"/>
    </row>
    <row r="616" spans="1:14" ht="15.75">
      <c r="A616" s="254" t="s">
        <v>3149</v>
      </c>
      <c r="D616" s="276"/>
      <c r="E616" s="277">
        <v>1</v>
      </c>
      <c r="F616" s="268"/>
      <c r="G616" s="278"/>
      <c r="H616" s="365"/>
      <c r="I616" s="274">
        <v>28</v>
      </c>
      <c r="K616" s="69"/>
      <c r="L616" s="276"/>
      <c r="M616" s="276"/>
      <c r="N616" s="280"/>
    </row>
    <row r="617" spans="1:14" ht="15.75">
      <c r="A617" s="254" t="s">
        <v>3150</v>
      </c>
      <c r="D617" s="276"/>
      <c r="E617" s="277">
        <v>1</v>
      </c>
      <c r="F617" s="268"/>
      <c r="G617" s="278"/>
      <c r="H617" s="365"/>
      <c r="I617" s="274">
        <v>160</v>
      </c>
      <c r="K617" s="69"/>
      <c r="L617" s="276"/>
      <c r="M617" s="276"/>
      <c r="N617" s="280"/>
    </row>
    <row r="618" spans="1:14" ht="15.75">
      <c r="A618" s="254" t="s">
        <v>3151</v>
      </c>
      <c r="D618" s="276"/>
      <c r="E618" s="277">
        <v>1</v>
      </c>
      <c r="F618" s="268"/>
      <c r="G618" s="278"/>
      <c r="H618" s="365"/>
      <c r="I618" s="274">
        <v>87.8</v>
      </c>
      <c r="K618" s="69"/>
      <c r="L618" s="276"/>
      <c r="M618" s="276"/>
      <c r="N618" s="280"/>
    </row>
    <row r="619" spans="1:14" s="283" customFormat="1" ht="15.75">
      <c r="A619" s="281" t="s">
        <v>6088</v>
      </c>
      <c r="B619" s="310"/>
      <c r="C619" s="311"/>
      <c r="D619" s="284"/>
      <c r="E619" s="285">
        <v>1</v>
      </c>
      <c r="F619" s="268"/>
      <c r="G619" s="286"/>
      <c r="H619" s="364"/>
      <c r="I619" s="147">
        <v>10.3</v>
      </c>
      <c r="J619" s="275"/>
      <c r="K619" s="108"/>
      <c r="L619" s="284"/>
      <c r="M619" s="284"/>
      <c r="N619" s="288"/>
    </row>
    <row r="620" spans="1:14" ht="15.75">
      <c r="A620" s="254" t="s">
        <v>6089</v>
      </c>
      <c r="D620" s="276"/>
      <c r="E620" s="277">
        <v>1</v>
      </c>
      <c r="F620" s="268"/>
      <c r="G620" s="278"/>
      <c r="H620" s="365"/>
      <c r="I620" s="274">
        <v>140</v>
      </c>
      <c r="K620" s="69"/>
      <c r="L620" s="276"/>
      <c r="M620" s="276"/>
      <c r="N620" s="280"/>
    </row>
    <row r="621" spans="1:14" ht="15.75">
      <c r="A621" s="254" t="s">
        <v>6090</v>
      </c>
      <c r="D621" s="276"/>
      <c r="E621" s="277">
        <v>1</v>
      </c>
      <c r="F621" s="268"/>
      <c r="G621" s="278"/>
      <c r="H621" s="365"/>
      <c r="I621" s="274">
        <v>42</v>
      </c>
      <c r="K621" s="69"/>
      <c r="L621" s="276"/>
      <c r="M621" s="276"/>
      <c r="N621" s="280"/>
    </row>
    <row r="622" spans="1:14" ht="15.75">
      <c r="A622" s="254" t="s">
        <v>6091</v>
      </c>
      <c r="D622" s="276"/>
      <c r="E622" s="277">
        <v>1</v>
      </c>
      <c r="F622" s="268"/>
      <c r="G622" s="278"/>
      <c r="H622" s="365"/>
      <c r="I622" s="670">
        <v>1.6</v>
      </c>
      <c r="K622" s="69"/>
      <c r="L622" s="276"/>
      <c r="M622" s="276"/>
      <c r="N622" s="280"/>
    </row>
    <row r="623" spans="1:14" ht="15.75">
      <c r="A623" s="254" t="s">
        <v>6092</v>
      </c>
      <c r="D623" s="276"/>
      <c r="E623" s="277">
        <v>1</v>
      </c>
      <c r="F623" s="268"/>
      <c r="G623" s="278"/>
      <c r="H623" s="365"/>
      <c r="I623" s="667"/>
      <c r="K623" s="69"/>
      <c r="L623" s="276"/>
      <c r="M623" s="276"/>
      <c r="N623" s="280"/>
    </row>
    <row r="624" spans="1:14" ht="15.75">
      <c r="A624" s="254" t="s">
        <v>6093</v>
      </c>
      <c r="D624" s="276"/>
      <c r="E624" s="277">
        <v>1</v>
      </c>
      <c r="F624" s="268"/>
      <c r="G624" s="278"/>
      <c r="H624" s="365"/>
      <c r="I624" s="274">
        <v>63</v>
      </c>
      <c r="K624" s="69"/>
      <c r="L624" s="276"/>
      <c r="M624" s="276"/>
      <c r="N624" s="280"/>
    </row>
    <row r="625" spans="1:14" ht="15.75">
      <c r="A625" s="254" t="s">
        <v>6094</v>
      </c>
      <c r="D625" s="276"/>
      <c r="E625" s="277">
        <v>1</v>
      </c>
      <c r="F625" s="268"/>
      <c r="G625" s="278"/>
      <c r="H625" s="365"/>
      <c r="I625" s="274">
        <v>48</v>
      </c>
      <c r="K625" s="69" t="s">
        <v>6095</v>
      </c>
      <c r="L625" s="276"/>
      <c r="M625" s="276"/>
      <c r="N625" s="280"/>
    </row>
    <row r="626" spans="1:14" ht="15.75">
      <c r="A626" s="254" t="s">
        <v>6096</v>
      </c>
      <c r="D626" s="276"/>
      <c r="E626" s="277">
        <v>1</v>
      </c>
      <c r="F626" s="268"/>
      <c r="G626" s="278"/>
      <c r="H626" s="365"/>
      <c r="I626" s="274">
        <v>80</v>
      </c>
      <c r="K626" s="69"/>
      <c r="L626" s="276"/>
      <c r="M626" s="276"/>
      <c r="N626" s="280"/>
    </row>
    <row r="627" spans="1:14" ht="15.75">
      <c r="A627" s="254" t="s">
        <v>6097</v>
      </c>
      <c r="D627" s="276"/>
      <c r="E627" s="277">
        <v>1</v>
      </c>
      <c r="F627" s="268"/>
      <c r="G627" s="278"/>
      <c r="H627" s="365"/>
      <c r="I627" s="274">
        <v>31</v>
      </c>
      <c r="K627" s="69"/>
      <c r="L627" s="276"/>
      <c r="M627" s="276"/>
      <c r="N627" s="280"/>
    </row>
    <row r="628" spans="1:14" s="283" customFormat="1" ht="15.75">
      <c r="A628" s="281" t="s">
        <v>6098</v>
      </c>
      <c r="B628" s="310"/>
      <c r="C628" s="311"/>
      <c r="D628" s="284"/>
      <c r="E628" s="285">
        <v>1</v>
      </c>
      <c r="F628" s="268"/>
      <c r="G628" s="286"/>
      <c r="H628" s="364"/>
      <c r="I628" s="147">
        <v>7.6</v>
      </c>
      <c r="J628" s="275"/>
      <c r="K628" s="108"/>
      <c r="L628" s="284"/>
      <c r="M628" s="284"/>
      <c r="N628" s="288"/>
    </row>
    <row r="629" spans="1:14" ht="15.75">
      <c r="A629" s="254" t="s">
        <v>6099</v>
      </c>
      <c r="D629" s="276"/>
      <c r="E629" s="277">
        <v>1</v>
      </c>
      <c r="F629" s="268"/>
      <c r="G629" s="278"/>
      <c r="H629" s="365"/>
      <c r="I629" s="274">
        <v>29.9</v>
      </c>
      <c r="K629" s="69"/>
      <c r="L629" s="276"/>
      <c r="M629" s="276"/>
      <c r="N629" s="280"/>
    </row>
    <row r="630" spans="1:14" s="283" customFormat="1" ht="15.75">
      <c r="A630" s="281" t="s">
        <v>6100</v>
      </c>
      <c r="B630" s="310"/>
      <c r="C630" s="311"/>
      <c r="D630" s="284"/>
      <c r="E630" s="285">
        <v>1</v>
      </c>
      <c r="F630" s="268"/>
      <c r="G630" s="286"/>
      <c r="H630" s="364"/>
      <c r="I630" s="147">
        <v>0.8</v>
      </c>
      <c r="J630" s="275"/>
      <c r="K630" s="108"/>
      <c r="L630" s="284"/>
      <c r="M630" s="284"/>
      <c r="N630" s="288"/>
    </row>
    <row r="631" spans="1:14" ht="15.75">
      <c r="A631" s="254" t="s">
        <v>6101</v>
      </c>
      <c r="D631" s="276"/>
      <c r="E631" s="277">
        <v>1</v>
      </c>
      <c r="F631" s="268"/>
      <c r="G631" s="278"/>
      <c r="H631" s="365"/>
      <c r="I631" s="274">
        <v>125</v>
      </c>
      <c r="K631" s="69"/>
      <c r="L631" s="276"/>
      <c r="M631" s="276"/>
      <c r="N631" s="280"/>
    </row>
    <row r="632" spans="1:14" ht="15.75">
      <c r="A632" s="254" t="s">
        <v>6102</v>
      </c>
      <c r="D632" s="276"/>
      <c r="E632" s="277">
        <v>1</v>
      </c>
      <c r="F632" s="268"/>
      <c r="G632" s="278"/>
      <c r="H632" s="365"/>
      <c r="I632" s="274">
        <v>65</v>
      </c>
      <c r="K632" s="69"/>
      <c r="L632" s="276"/>
      <c r="M632" s="276"/>
      <c r="N632" s="280"/>
    </row>
    <row r="633" spans="1:14" ht="15.75">
      <c r="A633" s="254" t="s">
        <v>6103</v>
      </c>
      <c r="D633" s="276"/>
      <c r="E633" s="277">
        <v>1</v>
      </c>
      <c r="F633" s="268"/>
      <c r="G633" s="278"/>
      <c r="H633" s="365"/>
      <c r="I633" s="274">
        <v>170</v>
      </c>
      <c r="K633" s="69"/>
      <c r="L633" s="276"/>
      <c r="M633" s="276"/>
      <c r="N633" s="280"/>
    </row>
    <row r="634" spans="1:14" s="283" customFormat="1" ht="15.75">
      <c r="A634" s="281" t="s">
        <v>6104</v>
      </c>
      <c r="B634" s="310"/>
      <c r="C634" s="311"/>
      <c r="D634" s="284"/>
      <c r="E634" s="285">
        <v>1</v>
      </c>
      <c r="F634" s="268"/>
      <c r="G634" s="286"/>
      <c r="H634" s="364"/>
      <c r="I634" s="147">
        <v>0.2</v>
      </c>
      <c r="J634" s="275"/>
      <c r="K634" s="108"/>
      <c r="L634" s="284"/>
      <c r="M634" s="284"/>
      <c r="N634" s="288"/>
    </row>
    <row r="635" spans="1:14" s="283" customFormat="1" ht="15.75">
      <c r="A635" s="281" t="s">
        <v>6105</v>
      </c>
      <c r="B635" s="310"/>
      <c r="C635" s="311"/>
      <c r="D635" s="284" t="s">
        <v>6106</v>
      </c>
      <c r="E635" s="285">
        <v>1</v>
      </c>
      <c r="F635" s="268"/>
      <c r="G635" s="286"/>
      <c r="H635" s="364"/>
      <c r="I635" s="147">
        <v>0.9</v>
      </c>
      <c r="J635" s="275"/>
      <c r="K635" s="363" t="s">
        <v>3111</v>
      </c>
      <c r="L635" s="284"/>
      <c r="M635" s="284"/>
      <c r="N635" s="288"/>
    </row>
    <row r="636" spans="1:14" ht="15.75">
      <c r="A636" s="254" t="s">
        <v>6107</v>
      </c>
      <c r="D636" s="276"/>
      <c r="E636" s="277">
        <v>1</v>
      </c>
      <c r="F636" s="268"/>
      <c r="G636" s="278"/>
      <c r="H636" s="365"/>
      <c r="I636" s="274">
        <v>36</v>
      </c>
      <c r="K636" s="69"/>
      <c r="L636" s="276"/>
      <c r="M636" s="276"/>
      <c r="N636" s="280"/>
    </row>
    <row r="637" spans="1:14" s="283" customFormat="1" ht="15.75">
      <c r="A637" s="281" t="s">
        <v>6108</v>
      </c>
      <c r="B637" s="310"/>
      <c r="C637" s="311"/>
      <c r="D637" s="284"/>
      <c r="E637" s="285">
        <v>1</v>
      </c>
      <c r="F637" s="268"/>
      <c r="G637" s="286"/>
      <c r="H637" s="364"/>
      <c r="I637" s="147">
        <v>0.95</v>
      </c>
      <c r="J637" s="275"/>
      <c r="K637" s="108"/>
      <c r="L637" s="284"/>
      <c r="M637" s="284"/>
      <c r="N637" s="288"/>
    </row>
    <row r="638" spans="1:14" s="283" customFormat="1" ht="15.75">
      <c r="A638" s="281" t="s">
        <v>6109</v>
      </c>
      <c r="B638" s="310"/>
      <c r="C638" s="311"/>
      <c r="D638" s="284"/>
      <c r="E638" s="285">
        <v>1</v>
      </c>
      <c r="F638" s="268"/>
      <c r="G638" s="286"/>
      <c r="H638" s="364"/>
      <c r="I638" s="316">
        <v>0.6</v>
      </c>
      <c r="J638" s="275"/>
      <c r="K638" s="108"/>
      <c r="L638" s="284"/>
      <c r="M638" s="284"/>
      <c r="N638" s="288"/>
    </row>
    <row r="639" spans="1:14" s="283" customFormat="1" ht="15.75">
      <c r="A639" s="281" t="s">
        <v>6110</v>
      </c>
      <c r="B639" s="310"/>
      <c r="C639" s="311"/>
      <c r="D639" s="284"/>
      <c r="E639" s="285">
        <v>1</v>
      </c>
      <c r="F639" s="268"/>
      <c r="G639" s="286"/>
      <c r="H639" s="364"/>
      <c r="I639" s="355">
        <v>0.6</v>
      </c>
      <c r="J639" s="275"/>
      <c r="K639" s="108" t="s">
        <v>6111</v>
      </c>
      <c r="L639" s="284"/>
      <c r="M639" s="284"/>
      <c r="N639" s="288" t="s">
        <v>6112</v>
      </c>
    </row>
    <row r="640" spans="1:14" s="283" customFormat="1" ht="15.75">
      <c r="A640" s="281" t="s">
        <v>6113</v>
      </c>
      <c r="B640" s="310"/>
      <c r="C640" s="311"/>
      <c r="D640" s="284"/>
      <c r="E640" s="285">
        <v>1</v>
      </c>
      <c r="F640" s="268"/>
      <c r="G640" s="286"/>
      <c r="H640" s="364"/>
      <c r="I640" s="147">
        <v>8.3</v>
      </c>
      <c r="J640" s="275"/>
      <c r="K640" s="108"/>
      <c r="L640" s="284"/>
      <c r="M640" s="284"/>
      <c r="N640" s="288"/>
    </row>
    <row r="641" spans="1:14" ht="15.75">
      <c r="A641" s="254" t="s">
        <v>6114</v>
      </c>
      <c r="D641" s="276"/>
      <c r="E641" s="277">
        <v>1</v>
      </c>
      <c r="F641" s="268"/>
      <c r="G641" s="278"/>
      <c r="H641" s="365"/>
      <c r="I641" s="274">
        <v>48.3</v>
      </c>
      <c r="K641" s="69"/>
      <c r="L641" s="276"/>
      <c r="M641" s="276"/>
      <c r="N641" s="280"/>
    </row>
    <row r="642" spans="1:14" ht="15.75">
      <c r="A642" s="254" t="s">
        <v>6115</v>
      </c>
      <c r="D642" s="276"/>
      <c r="E642" s="277">
        <v>1</v>
      </c>
      <c r="F642" s="268"/>
      <c r="G642" s="278"/>
      <c r="H642" s="365"/>
      <c r="I642" s="274" t="s">
        <v>5489</v>
      </c>
      <c r="K642" s="69"/>
      <c r="L642" s="276"/>
      <c r="M642" s="276"/>
      <c r="N642" s="280"/>
    </row>
    <row r="643" spans="1:14" s="283" customFormat="1" ht="15.75">
      <c r="A643" s="281" t="s">
        <v>6116</v>
      </c>
      <c r="B643" s="310"/>
      <c r="C643" s="311"/>
      <c r="D643" s="284"/>
      <c r="E643" s="285">
        <v>1</v>
      </c>
      <c r="F643" s="268"/>
      <c r="G643" s="286"/>
      <c r="H643" s="364"/>
      <c r="I643" s="147">
        <v>0.6</v>
      </c>
      <c r="J643" s="275"/>
      <c r="K643" s="108"/>
      <c r="L643" s="284"/>
      <c r="M643" s="284"/>
      <c r="N643" s="288"/>
    </row>
    <row r="644" spans="1:14" s="283" customFormat="1" ht="15.75">
      <c r="A644" s="281" t="s">
        <v>6117</v>
      </c>
      <c r="B644" s="310"/>
      <c r="C644" s="311"/>
      <c r="D644" s="284"/>
      <c r="E644" s="285">
        <v>1</v>
      </c>
      <c r="F644" s="268"/>
      <c r="G644" s="286"/>
      <c r="H644" s="364"/>
      <c r="I644" s="147">
        <v>1.4</v>
      </c>
      <c r="J644" s="275"/>
      <c r="K644" s="108"/>
      <c r="L644" s="284"/>
      <c r="M644" s="284"/>
      <c r="N644" s="288"/>
    </row>
    <row r="645" spans="1:14" s="283" customFormat="1" ht="15.75">
      <c r="A645" s="281" t="s">
        <v>6118</v>
      </c>
      <c r="B645" s="310"/>
      <c r="C645" s="311"/>
      <c r="D645" s="284"/>
      <c r="E645" s="285">
        <v>1</v>
      </c>
      <c r="F645" s="268"/>
      <c r="G645" s="286"/>
      <c r="H645" s="364"/>
      <c r="I645" s="147">
        <v>0.45</v>
      </c>
      <c r="J645" s="275"/>
      <c r="K645" s="108"/>
      <c r="L645" s="284"/>
      <c r="M645" s="284"/>
      <c r="N645" s="288"/>
    </row>
    <row r="646" spans="1:14" s="283" customFormat="1" ht="15.75">
      <c r="A646" s="281" t="s">
        <v>6119</v>
      </c>
      <c r="B646" s="310"/>
      <c r="C646" s="311"/>
      <c r="D646" s="284"/>
      <c r="E646" s="285">
        <v>1</v>
      </c>
      <c r="F646" s="268"/>
      <c r="G646" s="286"/>
      <c r="H646" s="364"/>
      <c r="I646" s="147">
        <v>1.1</v>
      </c>
      <c r="J646" s="275"/>
      <c r="K646" s="108"/>
      <c r="L646" s="284"/>
      <c r="M646" s="284"/>
      <c r="N646" s="288"/>
    </row>
    <row r="647" spans="1:14" s="283" customFormat="1" ht="15.75">
      <c r="A647" s="281" t="s">
        <v>6120</v>
      </c>
      <c r="B647" s="310"/>
      <c r="C647" s="311"/>
      <c r="D647" s="284"/>
      <c r="E647" s="285">
        <v>1</v>
      </c>
      <c r="F647" s="268"/>
      <c r="G647" s="286"/>
      <c r="H647" s="364"/>
      <c r="I647" s="147">
        <v>0.8</v>
      </c>
      <c r="J647" s="275"/>
      <c r="K647" s="108"/>
      <c r="L647" s="284"/>
      <c r="M647" s="284"/>
      <c r="N647" s="288"/>
    </row>
    <row r="648" spans="1:14" s="283" customFormat="1" ht="15.75">
      <c r="A648" s="281" t="s">
        <v>6121</v>
      </c>
      <c r="B648" s="310"/>
      <c r="C648" s="311"/>
      <c r="D648" s="284"/>
      <c r="E648" s="285">
        <v>1</v>
      </c>
      <c r="F648" s="268"/>
      <c r="G648" s="286"/>
      <c r="H648" s="364"/>
      <c r="I648" s="147">
        <v>0.9</v>
      </c>
      <c r="J648" s="275"/>
      <c r="K648" s="108"/>
      <c r="L648" s="284"/>
      <c r="M648" s="284"/>
      <c r="N648" s="288"/>
    </row>
    <row r="649" spans="1:14" s="283" customFormat="1" ht="15.75">
      <c r="A649" s="281" t="s">
        <v>6122</v>
      </c>
      <c r="B649" s="310"/>
      <c r="C649" s="311"/>
      <c r="D649" s="284"/>
      <c r="E649" s="285">
        <v>1</v>
      </c>
      <c r="F649" s="268"/>
      <c r="G649" s="286"/>
      <c r="H649" s="364"/>
      <c r="I649" s="147">
        <v>2.2</v>
      </c>
      <c r="J649" s="275"/>
      <c r="K649" s="108"/>
      <c r="L649" s="284"/>
      <c r="M649" s="284"/>
      <c r="N649" s="288"/>
    </row>
    <row r="650" spans="1:14" s="283" customFormat="1" ht="15.75">
      <c r="A650" s="159" t="s">
        <v>6123</v>
      </c>
      <c r="B650" s="310"/>
      <c r="C650" s="311"/>
      <c r="D650" s="284"/>
      <c r="E650" s="285"/>
      <c r="F650" s="268">
        <v>1</v>
      </c>
      <c r="G650" s="286" t="s">
        <v>5566</v>
      </c>
      <c r="H650" s="364"/>
      <c r="I650" s="147"/>
      <c r="J650" s="275">
        <v>4.3</v>
      </c>
      <c r="K650" s="108"/>
      <c r="L650" s="284"/>
      <c r="M650" s="284"/>
      <c r="N650" s="288"/>
    </row>
    <row r="651" spans="1:14" s="283" customFormat="1" ht="15.75">
      <c r="A651" s="281" t="s">
        <v>6124</v>
      </c>
      <c r="B651" s="310"/>
      <c r="C651" s="311"/>
      <c r="D651" s="284"/>
      <c r="E651" s="285">
        <v>1</v>
      </c>
      <c r="F651" s="268"/>
      <c r="G651" s="286"/>
      <c r="H651" s="364"/>
      <c r="I651" s="147">
        <v>1.16</v>
      </c>
      <c r="J651" s="275"/>
      <c r="K651" s="108"/>
      <c r="L651" s="284"/>
      <c r="M651" s="284"/>
      <c r="N651" s="288"/>
    </row>
    <row r="652" spans="1:14" s="283" customFormat="1" ht="15.75">
      <c r="A652" s="281" t="s">
        <v>6125</v>
      </c>
      <c r="B652" s="310"/>
      <c r="C652" s="311"/>
      <c r="D652" s="284"/>
      <c r="E652" s="285">
        <v>1</v>
      </c>
      <c r="F652" s="268"/>
      <c r="G652" s="286"/>
      <c r="H652" s="364"/>
      <c r="I652" s="147">
        <v>1.15</v>
      </c>
      <c r="J652" s="275"/>
      <c r="K652" s="108"/>
      <c r="L652" s="284"/>
      <c r="M652" s="284"/>
      <c r="N652" s="288"/>
    </row>
    <row r="653" spans="1:14" s="283" customFormat="1" ht="15.75">
      <c r="A653" s="281" t="s">
        <v>6126</v>
      </c>
      <c r="B653" s="310"/>
      <c r="C653" s="311"/>
      <c r="D653" s="284"/>
      <c r="E653" s="285">
        <v>1</v>
      </c>
      <c r="F653" s="268"/>
      <c r="G653" s="286"/>
      <c r="H653" s="364"/>
      <c r="I653" s="147">
        <v>10</v>
      </c>
      <c r="J653" s="275"/>
      <c r="K653" s="108"/>
      <c r="L653" s="284"/>
      <c r="M653" s="284"/>
      <c r="N653" s="288"/>
    </row>
    <row r="654" spans="1:14" s="283" customFormat="1" ht="15.75">
      <c r="A654" s="281" t="s">
        <v>6127</v>
      </c>
      <c r="B654" s="310"/>
      <c r="C654" s="311"/>
      <c r="D654" s="284"/>
      <c r="E654" s="285">
        <v>1</v>
      </c>
      <c r="F654" s="268"/>
      <c r="G654" s="286"/>
      <c r="H654" s="364"/>
      <c r="I654" s="147">
        <v>8.4</v>
      </c>
      <c r="J654" s="275"/>
      <c r="K654" s="108"/>
      <c r="L654" s="284"/>
      <c r="M654" s="284"/>
      <c r="N654" s="288"/>
    </row>
    <row r="655" spans="1:14" s="283" customFormat="1" ht="15.75">
      <c r="A655" s="281" t="s">
        <v>6128</v>
      </c>
      <c r="B655" s="310"/>
      <c r="C655" s="311"/>
      <c r="D655" s="284"/>
      <c r="E655" s="285">
        <v>1</v>
      </c>
      <c r="F655" s="268"/>
      <c r="G655" s="286"/>
      <c r="H655" s="364"/>
      <c r="I655" s="147">
        <v>4.4</v>
      </c>
      <c r="J655" s="275"/>
      <c r="K655" s="108"/>
      <c r="L655" s="284"/>
      <c r="M655" s="284"/>
      <c r="N655" s="288"/>
    </row>
    <row r="656" spans="1:14" s="283" customFormat="1" ht="15.75">
      <c r="A656" s="281" t="s">
        <v>6129</v>
      </c>
      <c r="B656" s="310"/>
      <c r="C656" s="311"/>
      <c r="D656" s="284"/>
      <c r="E656" s="285">
        <v>1</v>
      </c>
      <c r="F656" s="268"/>
      <c r="G656" s="286"/>
      <c r="H656" s="364"/>
      <c r="I656" s="147">
        <v>17.3</v>
      </c>
      <c r="J656" s="275"/>
      <c r="K656" s="108"/>
      <c r="L656" s="284"/>
      <c r="M656" s="284"/>
      <c r="N656" s="288"/>
    </row>
    <row r="657" spans="1:14" s="8" customFormat="1" ht="15.75">
      <c r="A657" s="159" t="s">
        <v>6130</v>
      </c>
      <c r="B657" s="269"/>
      <c r="C657" s="270"/>
      <c r="E657" s="157"/>
      <c r="F657" s="271">
        <v>1</v>
      </c>
      <c r="G657" s="305"/>
      <c r="H657" s="317"/>
      <c r="I657" s="259"/>
      <c r="J657" s="275"/>
      <c r="K657" s="158" t="s">
        <v>6131</v>
      </c>
      <c r="L657" s="289"/>
      <c r="M657" s="289"/>
      <c r="N657" s="292"/>
    </row>
    <row r="658" spans="1:14" ht="47.25">
      <c r="A658" s="254" t="s">
        <v>6132</v>
      </c>
      <c r="D658" s="366" t="s">
        <v>6133</v>
      </c>
      <c r="E658" s="277">
        <v>1</v>
      </c>
      <c r="F658" s="268"/>
      <c r="G658" s="278" t="s">
        <v>2824</v>
      </c>
      <c r="H658" s="365"/>
      <c r="I658" s="274">
        <v>79</v>
      </c>
      <c r="K658" s="69"/>
      <c r="L658" s="276"/>
      <c r="M658" s="276"/>
      <c r="N658" s="280"/>
    </row>
    <row r="659" spans="1:14" s="283" customFormat="1" ht="15.75">
      <c r="A659" s="281" t="s">
        <v>6134</v>
      </c>
      <c r="B659" s="310"/>
      <c r="C659" s="311"/>
      <c r="D659" s="284"/>
      <c r="E659" s="285">
        <v>1</v>
      </c>
      <c r="F659" s="268"/>
      <c r="G659" s="286"/>
      <c r="H659" s="364"/>
      <c r="I659" s="147">
        <v>3</v>
      </c>
      <c r="J659" s="275"/>
      <c r="K659" s="108"/>
      <c r="L659" s="284"/>
      <c r="M659" s="284"/>
      <c r="N659" s="288"/>
    </row>
    <row r="660" spans="1:14" s="283" customFormat="1" ht="15.75">
      <c r="A660" s="281" t="s">
        <v>6135</v>
      </c>
      <c r="B660" s="310"/>
      <c r="C660" s="311"/>
      <c r="D660" s="284" t="s">
        <v>5565</v>
      </c>
      <c r="E660" s="285">
        <v>1</v>
      </c>
      <c r="F660" s="303"/>
      <c r="G660" s="286" t="s">
        <v>5550</v>
      </c>
      <c r="H660" s="364"/>
      <c r="I660" s="147">
        <v>2.8</v>
      </c>
      <c r="J660" s="304"/>
      <c r="K660" s="108"/>
      <c r="L660" s="284"/>
      <c r="M660" s="284"/>
      <c r="N660" s="288"/>
    </row>
    <row r="661" spans="1:14" ht="15.75">
      <c r="A661" s="254" t="s">
        <v>6136</v>
      </c>
      <c r="D661" s="276" t="s">
        <v>6137</v>
      </c>
      <c r="E661" s="277">
        <v>1</v>
      </c>
      <c r="F661" s="268"/>
      <c r="G661" s="278" t="s">
        <v>6138</v>
      </c>
      <c r="H661" s="279" t="s">
        <v>2383</v>
      </c>
      <c r="I661" s="274">
        <v>157</v>
      </c>
      <c r="K661" s="69" t="s">
        <v>6139</v>
      </c>
      <c r="L661" s="276" t="s">
        <v>6140</v>
      </c>
      <c r="M661" s="276" t="s">
        <v>2386</v>
      </c>
      <c r="N661" s="280" t="s">
        <v>6141</v>
      </c>
    </row>
    <row r="662" spans="1:14" ht="15.75">
      <c r="A662" s="254" t="s">
        <v>6142</v>
      </c>
      <c r="D662" s="276"/>
      <c r="E662" s="277">
        <v>1</v>
      </c>
      <c r="F662" s="268"/>
      <c r="G662" s="278"/>
      <c r="H662" s="279"/>
      <c r="I662" s="274">
        <v>160</v>
      </c>
      <c r="K662" s="69"/>
      <c r="L662" s="276"/>
      <c r="M662" s="276"/>
      <c r="N662" s="280"/>
    </row>
    <row r="663" spans="1:14" ht="15.75">
      <c r="A663" s="254" t="s">
        <v>6143</v>
      </c>
      <c r="D663" s="276"/>
      <c r="E663" s="277">
        <v>1</v>
      </c>
      <c r="F663" s="268"/>
      <c r="G663" s="278"/>
      <c r="H663" s="279"/>
      <c r="I663" s="274">
        <v>33.9</v>
      </c>
      <c r="K663" s="69"/>
      <c r="L663" s="276"/>
      <c r="M663" s="276"/>
      <c r="N663" s="280"/>
    </row>
    <row r="664" spans="1:14" ht="15.75">
      <c r="A664" s="254" t="s">
        <v>6144</v>
      </c>
      <c r="D664" s="276"/>
      <c r="E664" s="277">
        <v>1</v>
      </c>
      <c r="F664" s="268"/>
      <c r="G664" s="278"/>
      <c r="H664" s="279"/>
      <c r="I664" s="274">
        <v>26</v>
      </c>
      <c r="K664" s="69"/>
      <c r="L664" s="276"/>
      <c r="M664" s="276"/>
      <c r="N664" s="280"/>
    </row>
    <row r="665" spans="1:14" ht="15.75">
      <c r="A665" s="254" t="s">
        <v>6145</v>
      </c>
      <c r="D665" s="276"/>
      <c r="E665" s="277">
        <v>1</v>
      </c>
      <c r="F665" s="268"/>
      <c r="G665" s="278"/>
      <c r="H665" s="279"/>
      <c r="I665" s="274">
        <v>39.9</v>
      </c>
      <c r="K665" s="69" t="s">
        <v>6146</v>
      </c>
      <c r="L665" s="276"/>
      <c r="M665" s="276"/>
      <c r="N665" s="280" t="s">
        <v>6147</v>
      </c>
    </row>
    <row r="666" spans="1:14" ht="15.75">
      <c r="A666" s="254" t="s">
        <v>6148</v>
      </c>
      <c r="D666" s="276"/>
      <c r="E666" s="277">
        <v>1</v>
      </c>
      <c r="F666" s="268"/>
      <c r="G666" s="278"/>
      <c r="H666" s="279"/>
      <c r="I666" s="274">
        <v>256</v>
      </c>
      <c r="K666" s="69"/>
      <c r="L666" s="276"/>
      <c r="M666" s="276"/>
      <c r="N666" s="280"/>
    </row>
    <row r="667" spans="1:14" ht="15.75">
      <c r="A667" s="254" t="s">
        <v>6149</v>
      </c>
      <c r="D667" s="276"/>
      <c r="E667" s="277">
        <v>1</v>
      </c>
      <c r="F667" s="268"/>
      <c r="G667" s="278"/>
      <c r="H667" s="279"/>
      <c r="I667" s="274">
        <v>99</v>
      </c>
      <c r="K667" s="69"/>
      <c r="L667" s="276"/>
      <c r="M667" s="276"/>
      <c r="N667" s="280"/>
    </row>
    <row r="668" spans="1:14" ht="15.75">
      <c r="A668" s="254" t="s">
        <v>6150</v>
      </c>
      <c r="D668" s="276"/>
      <c r="E668" s="277">
        <v>1</v>
      </c>
      <c r="F668" s="268"/>
      <c r="G668" s="278"/>
      <c r="H668" s="279"/>
      <c r="I668" s="274">
        <v>145</v>
      </c>
      <c r="K668" s="69"/>
      <c r="L668" s="276"/>
      <c r="M668" s="276"/>
      <c r="N668" s="280"/>
    </row>
    <row r="669" spans="1:14" ht="15.75">
      <c r="A669" s="254" t="s">
        <v>6151</v>
      </c>
      <c r="D669" s="276"/>
      <c r="E669" s="277">
        <v>1</v>
      </c>
      <c r="F669" s="268"/>
      <c r="G669" s="278"/>
      <c r="H669" s="279"/>
      <c r="I669" s="274">
        <v>179.3</v>
      </c>
      <c r="K669" s="69"/>
      <c r="L669" s="276"/>
      <c r="M669" s="276"/>
      <c r="N669" s="280"/>
    </row>
    <row r="670" spans="1:14" ht="15.75">
      <c r="A670" s="254" t="s">
        <v>6152</v>
      </c>
      <c r="D670" s="276" t="s">
        <v>6153</v>
      </c>
      <c r="E670" s="277">
        <v>1</v>
      </c>
      <c r="F670" s="268"/>
      <c r="G670" s="278" t="s">
        <v>6138</v>
      </c>
      <c r="H670" s="279" t="s">
        <v>6154</v>
      </c>
      <c r="I670" s="274">
        <v>120</v>
      </c>
      <c r="K670" s="69" t="s">
        <v>6155</v>
      </c>
      <c r="L670" s="276" t="s">
        <v>6156</v>
      </c>
      <c r="M670" s="276" t="s">
        <v>6157</v>
      </c>
      <c r="N670" s="277"/>
    </row>
    <row r="671" spans="1:14" ht="15.75">
      <c r="A671" s="254" t="s">
        <v>6158</v>
      </c>
      <c r="D671" s="276"/>
      <c r="E671" s="277">
        <v>1</v>
      </c>
      <c r="F671" s="268"/>
      <c r="G671" s="278"/>
      <c r="H671" s="279"/>
      <c r="I671" s="274">
        <v>176</v>
      </c>
      <c r="K671" s="69"/>
      <c r="L671" s="276"/>
      <c r="M671" s="276"/>
      <c r="N671" s="277"/>
    </row>
    <row r="672" spans="1:14" ht="15.75">
      <c r="A672" s="254" t="s">
        <v>6159</v>
      </c>
      <c r="D672" s="276"/>
      <c r="E672" s="277">
        <v>1</v>
      </c>
      <c r="F672" s="268"/>
      <c r="G672" s="278"/>
      <c r="H672" s="279"/>
      <c r="I672" s="274">
        <v>51.8</v>
      </c>
      <c r="K672" s="69"/>
      <c r="L672" s="276"/>
      <c r="M672" s="276"/>
      <c r="N672" s="277"/>
    </row>
    <row r="673" spans="1:14" ht="15.75">
      <c r="A673" s="254" t="s">
        <v>6160</v>
      </c>
      <c r="D673" s="276"/>
      <c r="E673" s="277">
        <v>1</v>
      </c>
      <c r="F673" s="268"/>
      <c r="G673" s="278"/>
      <c r="H673" s="279"/>
      <c r="I673" s="274">
        <v>47.8</v>
      </c>
      <c r="K673" s="69"/>
      <c r="L673" s="276"/>
      <c r="M673" s="276"/>
      <c r="N673" s="277"/>
    </row>
    <row r="674" spans="1:14" ht="15.75">
      <c r="A674" s="254" t="s">
        <v>6161</v>
      </c>
      <c r="D674" s="276"/>
      <c r="E674" s="277">
        <v>1</v>
      </c>
      <c r="F674" s="268"/>
      <c r="G674" s="278"/>
      <c r="H674" s="279"/>
      <c r="I674" s="274">
        <v>57</v>
      </c>
      <c r="K674" s="69"/>
      <c r="L674" s="276"/>
      <c r="M674" s="276"/>
      <c r="N674" s="277"/>
    </row>
    <row r="675" spans="1:14" ht="15.75">
      <c r="A675" s="254" t="s">
        <v>6162</v>
      </c>
      <c r="D675" s="276" t="s">
        <v>6163</v>
      </c>
      <c r="E675" s="277">
        <v>1</v>
      </c>
      <c r="F675" s="268"/>
      <c r="G675" s="278" t="s">
        <v>6138</v>
      </c>
      <c r="H675" s="279" t="s">
        <v>2383</v>
      </c>
      <c r="I675" s="274">
        <v>272</v>
      </c>
      <c r="K675" s="69" t="s">
        <v>6164</v>
      </c>
      <c r="L675" s="276" t="s">
        <v>6165</v>
      </c>
      <c r="M675" s="276" t="s">
        <v>5994</v>
      </c>
      <c r="N675" s="280" t="s">
        <v>6166</v>
      </c>
    </row>
    <row r="676" spans="1:14" ht="15.75">
      <c r="A676" s="254" t="s">
        <v>6167</v>
      </c>
      <c r="D676" s="276" t="s">
        <v>6168</v>
      </c>
      <c r="E676" s="277">
        <v>1</v>
      </c>
      <c r="F676" s="268"/>
      <c r="G676" s="278" t="s">
        <v>2824</v>
      </c>
      <c r="H676" s="279" t="s">
        <v>4042</v>
      </c>
      <c r="I676" s="274">
        <v>72</v>
      </c>
      <c r="K676" s="69" t="s">
        <v>6169</v>
      </c>
      <c r="L676" s="276" t="s">
        <v>6170</v>
      </c>
      <c r="M676" s="276" t="s">
        <v>6171</v>
      </c>
      <c r="N676" s="280" t="s">
        <v>6172</v>
      </c>
    </row>
    <row r="677" spans="1:14" ht="15.75">
      <c r="A677" s="254" t="s">
        <v>6173</v>
      </c>
      <c r="D677" s="276"/>
      <c r="E677" s="277">
        <v>1</v>
      </c>
      <c r="F677" s="268"/>
      <c r="G677" s="278"/>
      <c r="H677" s="279"/>
      <c r="I677" s="274">
        <v>32</v>
      </c>
      <c r="K677" s="69"/>
      <c r="L677" s="276"/>
      <c r="M677" s="276"/>
      <c r="N677" s="277"/>
    </row>
    <row r="678" spans="1:14" ht="15.75">
      <c r="A678" s="254" t="s">
        <v>6174</v>
      </c>
      <c r="D678" s="276"/>
      <c r="E678" s="277">
        <v>1</v>
      </c>
      <c r="F678" s="268"/>
      <c r="G678" s="278"/>
      <c r="H678" s="279"/>
      <c r="I678" s="274">
        <v>18.6</v>
      </c>
      <c r="K678" s="69"/>
      <c r="L678" s="276"/>
      <c r="M678" s="276"/>
      <c r="N678" s="277"/>
    </row>
    <row r="679" spans="1:14" ht="15.75">
      <c r="A679" s="254" t="s">
        <v>6175</v>
      </c>
      <c r="D679" s="276"/>
      <c r="E679" s="277">
        <v>1</v>
      </c>
      <c r="F679" s="268"/>
      <c r="G679" s="278"/>
      <c r="H679" s="279"/>
      <c r="I679" s="274">
        <v>104</v>
      </c>
      <c r="K679" s="69"/>
      <c r="L679" s="276"/>
      <c r="M679" s="276"/>
      <c r="N679" s="277"/>
    </row>
    <row r="680" spans="1:14" ht="15.75">
      <c r="A680" s="254" t="s">
        <v>6176</v>
      </c>
      <c r="D680" s="276"/>
      <c r="E680" s="277">
        <v>1</v>
      </c>
      <c r="F680" s="268"/>
      <c r="G680" s="278"/>
      <c r="H680" s="279"/>
      <c r="I680" s="274">
        <v>49</v>
      </c>
      <c r="K680" s="69"/>
      <c r="L680" s="276"/>
      <c r="M680" s="276"/>
      <c r="N680" s="277"/>
    </row>
    <row r="681" spans="1:14" ht="15.75">
      <c r="A681" s="254" t="s">
        <v>6177</v>
      </c>
      <c r="D681" s="276"/>
      <c r="E681" s="277">
        <v>1</v>
      </c>
      <c r="F681" s="268"/>
      <c r="G681" s="278"/>
      <c r="H681" s="279"/>
      <c r="I681" s="274">
        <v>136</v>
      </c>
      <c r="K681" s="69"/>
      <c r="L681" s="276"/>
      <c r="M681" s="276"/>
      <c r="N681" s="277"/>
    </row>
    <row r="682" spans="1:14" ht="15.75">
      <c r="A682" s="254" t="s">
        <v>6178</v>
      </c>
      <c r="D682" s="276"/>
      <c r="E682" s="277">
        <v>1</v>
      </c>
      <c r="F682" s="268"/>
      <c r="G682" s="278"/>
      <c r="H682" s="279"/>
      <c r="I682" s="274">
        <v>72</v>
      </c>
      <c r="K682" s="69"/>
      <c r="L682" s="276"/>
      <c r="M682" s="276"/>
      <c r="N682" s="277"/>
    </row>
    <row r="683" spans="1:14" ht="15.75">
      <c r="A683" s="254" t="s">
        <v>6179</v>
      </c>
      <c r="D683" s="276"/>
      <c r="E683" s="277">
        <v>1</v>
      </c>
      <c r="F683" s="268"/>
      <c r="G683" s="278"/>
      <c r="H683" s="279"/>
      <c r="I683" s="274">
        <v>110</v>
      </c>
      <c r="K683" s="69"/>
      <c r="L683" s="276"/>
      <c r="M683" s="276"/>
      <c r="N683" s="277"/>
    </row>
    <row r="684" spans="1:14" ht="15.75">
      <c r="A684" s="254" t="s">
        <v>6180</v>
      </c>
      <c r="D684" s="276" t="s">
        <v>6181</v>
      </c>
      <c r="E684" s="277">
        <v>1</v>
      </c>
      <c r="F684" s="268"/>
      <c r="G684" s="278" t="s">
        <v>6138</v>
      </c>
      <c r="H684" s="279" t="s">
        <v>6182</v>
      </c>
      <c r="I684" s="274">
        <v>90</v>
      </c>
      <c r="K684" s="69" t="s">
        <v>6183</v>
      </c>
      <c r="L684" s="276" t="s">
        <v>6184</v>
      </c>
      <c r="M684" s="276" t="s">
        <v>6185</v>
      </c>
      <c r="N684" s="280" t="s">
        <v>6186</v>
      </c>
    </row>
    <row r="685" spans="1:14" ht="15.75">
      <c r="A685" s="254" t="s">
        <v>6187</v>
      </c>
      <c r="D685" s="276"/>
      <c r="E685" s="277">
        <v>1</v>
      </c>
      <c r="F685" s="268"/>
      <c r="G685" s="278"/>
      <c r="H685" s="279"/>
      <c r="I685" s="274">
        <v>119.68</v>
      </c>
      <c r="K685" s="69"/>
      <c r="L685" s="276"/>
      <c r="M685" s="276"/>
      <c r="N685" s="277"/>
    </row>
    <row r="686" spans="1:14" ht="15.75">
      <c r="A686" s="254" t="s">
        <v>6188</v>
      </c>
      <c r="D686" s="276"/>
      <c r="E686" s="277">
        <v>1</v>
      </c>
      <c r="F686" s="268"/>
      <c r="G686" s="278"/>
      <c r="H686" s="279"/>
      <c r="I686" s="274">
        <v>68</v>
      </c>
      <c r="K686" s="69"/>
      <c r="L686" s="276"/>
      <c r="M686" s="276"/>
      <c r="N686" s="277"/>
    </row>
    <row r="687" spans="1:14" ht="15.75">
      <c r="A687" s="254" t="s">
        <v>6189</v>
      </c>
      <c r="D687" s="276"/>
      <c r="E687" s="277">
        <v>1</v>
      </c>
      <c r="F687" s="268"/>
      <c r="G687" s="278"/>
      <c r="H687" s="279"/>
      <c r="I687" s="274">
        <v>58</v>
      </c>
      <c r="K687" s="69"/>
      <c r="L687" s="276"/>
      <c r="M687" s="276"/>
      <c r="N687" s="277"/>
    </row>
    <row r="688" spans="1:14" s="283" customFormat="1" ht="15.75">
      <c r="A688" s="281" t="s">
        <v>6190</v>
      </c>
      <c r="B688" s="310"/>
      <c r="C688" s="311"/>
      <c r="D688" s="284"/>
      <c r="E688" s="285">
        <v>1</v>
      </c>
      <c r="F688" s="268"/>
      <c r="G688" s="286"/>
      <c r="H688" s="287"/>
      <c r="I688" s="316">
        <v>12.5</v>
      </c>
      <c r="J688" s="275"/>
      <c r="K688" s="108"/>
      <c r="L688" s="284"/>
      <c r="M688" s="284"/>
      <c r="N688" s="285"/>
    </row>
    <row r="689" spans="1:14" s="283" customFormat="1" ht="15.75">
      <c r="A689" s="281" t="s">
        <v>6191</v>
      </c>
      <c r="B689" s="310"/>
      <c r="C689" s="311"/>
      <c r="D689" s="284"/>
      <c r="E689" s="285">
        <v>1</v>
      </c>
      <c r="F689" s="268"/>
      <c r="G689" s="286"/>
      <c r="H689" s="287"/>
      <c r="I689" s="355">
        <v>12.5</v>
      </c>
      <c r="J689" s="275"/>
      <c r="K689" s="108"/>
      <c r="L689" s="284"/>
      <c r="M689" s="284"/>
      <c r="N689" s="285"/>
    </row>
    <row r="690" spans="1:14" ht="15.75">
      <c r="A690" s="254" t="s">
        <v>6192</v>
      </c>
      <c r="D690" s="276"/>
      <c r="E690" s="277">
        <v>1</v>
      </c>
      <c r="F690" s="268"/>
      <c r="G690" s="278"/>
      <c r="H690" s="279"/>
      <c r="I690" s="274">
        <v>29.9</v>
      </c>
      <c r="K690" s="69"/>
      <c r="L690" s="276"/>
      <c r="M690" s="276"/>
      <c r="N690" s="277"/>
    </row>
    <row r="691" spans="1:14" s="283" customFormat="1" ht="15.75">
      <c r="A691" s="281" t="s">
        <v>6193</v>
      </c>
      <c r="B691" s="310"/>
      <c r="C691" s="311"/>
      <c r="D691" s="284"/>
      <c r="E691" s="285">
        <v>1</v>
      </c>
      <c r="F691" s="268"/>
      <c r="G691" s="286"/>
      <c r="H691" s="287"/>
      <c r="I691" s="147">
        <v>2</v>
      </c>
      <c r="J691" s="275"/>
      <c r="K691" s="108"/>
      <c r="L691" s="284"/>
      <c r="M691" s="284"/>
      <c r="N691" s="285"/>
    </row>
    <row r="692" spans="1:14" ht="15.75">
      <c r="A692" s="254" t="s">
        <v>6194</v>
      </c>
      <c r="D692" s="276"/>
      <c r="E692" s="277">
        <v>1</v>
      </c>
      <c r="F692" s="268"/>
      <c r="G692" s="278"/>
      <c r="H692" s="279"/>
      <c r="I692" s="274">
        <v>130</v>
      </c>
      <c r="K692" s="69"/>
      <c r="L692" s="276"/>
      <c r="M692" s="276"/>
      <c r="N692" s="277"/>
    </row>
    <row r="693" spans="1:14" ht="15.75">
      <c r="A693" s="254" t="s">
        <v>6195</v>
      </c>
      <c r="D693" s="276"/>
      <c r="E693" s="277">
        <v>1</v>
      </c>
      <c r="F693" s="268"/>
      <c r="G693" s="278"/>
      <c r="H693" s="279"/>
      <c r="I693" s="274">
        <v>31.9</v>
      </c>
      <c r="K693" s="69"/>
      <c r="L693" s="276"/>
      <c r="M693" s="276"/>
      <c r="N693" s="277"/>
    </row>
    <row r="694" spans="1:14" ht="15.75">
      <c r="A694" s="254" t="s">
        <v>6196</v>
      </c>
      <c r="D694" s="276"/>
      <c r="E694" s="277">
        <v>1</v>
      </c>
      <c r="F694" s="268"/>
      <c r="G694" s="278"/>
      <c r="H694" s="279"/>
      <c r="I694" s="274">
        <v>63.8</v>
      </c>
      <c r="K694" s="69"/>
      <c r="L694" s="276"/>
      <c r="M694" s="276"/>
      <c r="N694" s="277"/>
    </row>
    <row r="695" spans="1:14" ht="15.75">
      <c r="A695" s="254" t="s">
        <v>6197</v>
      </c>
      <c r="D695" s="276"/>
      <c r="E695" s="277">
        <v>1</v>
      </c>
      <c r="F695" s="268"/>
      <c r="G695" s="278"/>
      <c r="H695" s="279"/>
      <c r="I695" s="274">
        <v>35.9</v>
      </c>
      <c r="K695" s="69"/>
      <c r="L695" s="276"/>
      <c r="M695" s="276"/>
      <c r="N695" s="277"/>
    </row>
    <row r="696" spans="1:14" s="283" customFormat="1" ht="15.75">
      <c r="A696" s="281" t="s">
        <v>6198</v>
      </c>
      <c r="B696" s="310"/>
      <c r="C696" s="311"/>
      <c r="D696" s="284"/>
      <c r="E696" s="285">
        <v>1</v>
      </c>
      <c r="F696" s="268"/>
      <c r="G696" s="286"/>
      <c r="H696" s="287"/>
      <c r="I696" s="147">
        <v>2</v>
      </c>
      <c r="J696" s="275"/>
      <c r="K696" s="108"/>
      <c r="L696" s="284"/>
      <c r="M696" s="284"/>
      <c r="N696" s="285"/>
    </row>
    <row r="697" spans="1:14" s="283" customFormat="1" ht="15.75">
      <c r="A697" s="281" t="s">
        <v>6199</v>
      </c>
      <c r="B697" s="310"/>
      <c r="C697" s="311"/>
      <c r="D697" s="284"/>
      <c r="E697" s="285">
        <v>1</v>
      </c>
      <c r="F697" s="268"/>
      <c r="G697" s="286"/>
      <c r="H697" s="287"/>
      <c r="I697" s="147">
        <v>3.4</v>
      </c>
      <c r="J697" s="275"/>
      <c r="K697" s="108"/>
      <c r="L697" s="284"/>
      <c r="M697" s="284"/>
      <c r="N697" s="285"/>
    </row>
    <row r="698" spans="1:14" s="283" customFormat="1" ht="15.75">
      <c r="A698" s="281" t="s">
        <v>6200</v>
      </c>
      <c r="B698" s="310"/>
      <c r="C698" s="311"/>
      <c r="D698" s="284"/>
      <c r="E698" s="285">
        <v>1</v>
      </c>
      <c r="F698" s="268"/>
      <c r="G698" s="286"/>
      <c r="H698" s="287"/>
      <c r="I698" s="147">
        <v>1.2</v>
      </c>
      <c r="J698" s="275"/>
      <c r="K698" s="108"/>
      <c r="L698" s="284"/>
      <c r="M698" s="284"/>
      <c r="N698" s="285"/>
    </row>
    <row r="699" spans="1:14" s="283" customFormat="1" ht="15.75">
      <c r="A699" s="281" t="s">
        <v>6201</v>
      </c>
      <c r="B699" s="310"/>
      <c r="C699" s="311"/>
      <c r="D699" s="284"/>
      <c r="E699" s="285">
        <v>1</v>
      </c>
      <c r="F699" s="268"/>
      <c r="G699" s="286"/>
      <c r="H699" s="287"/>
      <c r="I699" s="147">
        <v>1.7</v>
      </c>
      <c r="J699" s="275"/>
      <c r="K699" s="108"/>
      <c r="L699" s="284"/>
      <c r="M699" s="284"/>
      <c r="N699" s="285"/>
    </row>
    <row r="700" spans="1:14" s="283" customFormat="1" ht="15.75">
      <c r="A700" s="281" t="s">
        <v>6202</v>
      </c>
      <c r="B700" s="310"/>
      <c r="C700" s="311"/>
      <c r="D700" s="284"/>
      <c r="E700" s="285">
        <v>1</v>
      </c>
      <c r="F700" s="268"/>
      <c r="G700" s="286"/>
      <c r="H700" s="287"/>
      <c r="I700" s="147">
        <v>1.1</v>
      </c>
      <c r="J700" s="275"/>
      <c r="K700" s="108"/>
      <c r="L700" s="284"/>
      <c r="M700" s="284"/>
      <c r="N700" s="285"/>
    </row>
    <row r="701" spans="1:14" s="283" customFormat="1" ht="15.75">
      <c r="A701" s="281" t="s">
        <v>6203</v>
      </c>
      <c r="B701" s="310" t="s">
        <v>6204</v>
      </c>
      <c r="C701" s="311"/>
      <c r="D701" s="284" t="s">
        <v>6205</v>
      </c>
      <c r="E701" s="285">
        <v>1</v>
      </c>
      <c r="F701" s="303"/>
      <c r="G701" s="286" t="s">
        <v>5550</v>
      </c>
      <c r="H701" s="287"/>
      <c r="I701" s="147">
        <v>2.7</v>
      </c>
      <c r="J701" s="304"/>
      <c r="K701" s="108"/>
      <c r="L701" s="284"/>
      <c r="M701" s="284"/>
      <c r="N701" s="288" t="s">
        <v>6206</v>
      </c>
    </row>
    <row r="702" spans="1:14" ht="15.75">
      <c r="A702" s="254" t="s">
        <v>6207</v>
      </c>
      <c r="B702" s="295"/>
      <c r="C702" s="297"/>
      <c r="D702" s="276"/>
      <c r="E702" s="277">
        <v>1</v>
      </c>
      <c r="F702" s="298"/>
      <c r="G702" s="278"/>
      <c r="H702" s="279"/>
      <c r="I702" s="274">
        <v>39.8</v>
      </c>
      <c r="J702" s="312"/>
      <c r="K702" s="69"/>
      <c r="L702" s="276"/>
      <c r="M702" s="276"/>
      <c r="N702" s="277"/>
    </row>
    <row r="703" spans="1:14" s="375" customFormat="1" ht="15.75">
      <c r="A703" s="367" t="s">
        <v>6208</v>
      </c>
      <c r="B703" s="368"/>
      <c r="C703" s="369"/>
      <c r="D703" s="370"/>
      <c r="E703" s="371">
        <v>1</v>
      </c>
      <c r="F703" s="371"/>
      <c r="G703" s="372"/>
      <c r="H703" s="373"/>
      <c r="I703" s="374">
        <v>35</v>
      </c>
      <c r="J703" s="374"/>
      <c r="K703" s="40"/>
      <c r="L703" s="370"/>
      <c r="M703" s="370"/>
      <c r="N703" s="371"/>
    </row>
    <row r="704" spans="1:14" ht="15.75">
      <c r="A704" s="254" t="s">
        <v>6209</v>
      </c>
      <c r="B704" s="295"/>
      <c r="C704" s="297"/>
      <c r="D704" s="276"/>
      <c r="E704" s="277">
        <v>1</v>
      </c>
      <c r="F704" s="298"/>
      <c r="G704" s="278"/>
      <c r="H704" s="279"/>
      <c r="I704" s="274">
        <v>174</v>
      </c>
      <c r="J704" s="312"/>
      <c r="K704" s="69"/>
      <c r="L704" s="276"/>
      <c r="M704" s="276"/>
      <c r="N704" s="277"/>
    </row>
    <row r="705" spans="1:14" ht="15.75">
      <c r="A705" s="254" t="s">
        <v>6210</v>
      </c>
      <c r="B705" s="295"/>
      <c r="C705" s="297"/>
      <c r="D705" s="276"/>
      <c r="E705" s="277">
        <v>1</v>
      </c>
      <c r="F705" s="298"/>
      <c r="G705" s="278"/>
      <c r="H705" s="279"/>
      <c r="I705" s="274">
        <v>39</v>
      </c>
      <c r="J705" s="312"/>
      <c r="K705" s="69"/>
      <c r="L705" s="276"/>
      <c r="M705" s="276"/>
      <c r="N705" s="277"/>
    </row>
    <row r="706" spans="1:14" s="283" customFormat="1" ht="15.75">
      <c r="A706" s="281" t="s">
        <v>6211</v>
      </c>
      <c r="B706" s="310"/>
      <c r="C706" s="311"/>
      <c r="D706" s="284"/>
      <c r="E706" s="285">
        <v>1</v>
      </c>
      <c r="F706" s="268"/>
      <c r="G706" s="286"/>
      <c r="H706" s="287"/>
      <c r="I706" s="147">
        <v>1.7</v>
      </c>
      <c r="J706" s="275"/>
      <c r="K706" s="108"/>
      <c r="L706" s="284"/>
      <c r="M706" s="284"/>
      <c r="N706" s="285"/>
    </row>
    <row r="707" spans="1:14" s="283" customFormat="1" ht="15.75">
      <c r="A707" s="281" t="s">
        <v>6212</v>
      </c>
      <c r="B707" s="310"/>
      <c r="C707" s="311"/>
      <c r="D707" s="284" t="s">
        <v>6213</v>
      </c>
      <c r="E707" s="285">
        <v>1</v>
      </c>
      <c r="F707" s="268"/>
      <c r="G707" s="286"/>
      <c r="H707" s="287"/>
      <c r="I707" s="147">
        <v>0.8</v>
      </c>
      <c r="J707" s="275"/>
      <c r="K707" s="108" t="s">
        <v>6214</v>
      </c>
      <c r="L707" s="284"/>
      <c r="M707" s="284"/>
      <c r="N707" s="288" t="s">
        <v>6215</v>
      </c>
    </row>
    <row r="708" spans="1:14" s="283" customFormat="1" ht="15.75">
      <c r="A708" s="281" t="s">
        <v>6216</v>
      </c>
      <c r="B708" s="310"/>
      <c r="C708" s="311"/>
      <c r="D708" s="284"/>
      <c r="E708" s="285">
        <v>1</v>
      </c>
      <c r="F708" s="268"/>
      <c r="G708" s="286"/>
      <c r="H708" s="287"/>
      <c r="I708" s="147">
        <v>1.2</v>
      </c>
      <c r="J708" s="275"/>
      <c r="K708" s="108"/>
      <c r="L708" s="284"/>
      <c r="M708" s="284"/>
      <c r="N708" s="285"/>
    </row>
    <row r="709" spans="1:14" s="8" customFormat="1" ht="15.75">
      <c r="A709" s="159" t="s">
        <v>6217</v>
      </c>
      <c r="B709" s="269"/>
      <c r="C709" s="270"/>
      <c r="D709" s="289"/>
      <c r="E709" s="200"/>
      <c r="F709" s="268">
        <v>1</v>
      </c>
      <c r="G709" s="290"/>
      <c r="H709" s="291"/>
      <c r="I709" s="664"/>
      <c r="J709" s="673">
        <v>0.8</v>
      </c>
      <c r="K709" s="166"/>
      <c r="L709" s="289"/>
      <c r="M709" s="289"/>
      <c r="N709" s="200"/>
    </row>
    <row r="710" spans="1:14" s="8" customFormat="1" ht="15.75">
      <c r="A710" s="159" t="s">
        <v>6218</v>
      </c>
      <c r="B710" s="269"/>
      <c r="C710" s="270"/>
      <c r="D710" s="289"/>
      <c r="E710" s="200"/>
      <c r="F710" s="268">
        <v>1</v>
      </c>
      <c r="G710" s="290"/>
      <c r="H710" s="291"/>
      <c r="I710" s="666"/>
      <c r="J710" s="675"/>
      <c r="K710" s="166"/>
      <c r="L710" s="289"/>
      <c r="M710" s="289"/>
      <c r="N710" s="200"/>
    </row>
    <row r="711" spans="1:14" s="8" customFormat="1" ht="15.75">
      <c r="A711" s="159" t="s">
        <v>6219</v>
      </c>
      <c r="B711" s="269"/>
      <c r="C711" s="270"/>
      <c r="D711" s="289"/>
      <c r="E711" s="285"/>
      <c r="F711" s="268">
        <v>1</v>
      </c>
      <c r="G711" s="290"/>
      <c r="H711" s="291"/>
      <c r="I711" s="259"/>
      <c r="J711" s="275">
        <v>0.75</v>
      </c>
      <c r="K711" s="166"/>
      <c r="L711" s="289"/>
      <c r="M711" s="289"/>
      <c r="N711" s="200"/>
    </row>
    <row r="712" spans="1:14" s="283" customFormat="1" ht="15.75">
      <c r="A712" s="159" t="s">
        <v>6220</v>
      </c>
      <c r="B712" s="310"/>
      <c r="C712" s="311"/>
      <c r="D712" s="284"/>
      <c r="E712" s="285"/>
      <c r="F712" s="268">
        <v>1</v>
      </c>
      <c r="G712" s="286"/>
      <c r="H712" s="287"/>
      <c r="I712" s="147"/>
      <c r="J712" s="275">
        <v>1</v>
      </c>
      <c r="K712" s="108"/>
      <c r="L712" s="284"/>
      <c r="M712" s="284"/>
      <c r="N712" s="285"/>
    </row>
    <row r="713" spans="1:14" ht="15.75">
      <c r="A713" s="254" t="s">
        <v>6221</v>
      </c>
      <c r="D713" s="276" t="s">
        <v>6222</v>
      </c>
      <c r="E713" s="102">
        <v>1</v>
      </c>
      <c r="F713" s="376"/>
      <c r="G713" s="278" t="s">
        <v>2824</v>
      </c>
      <c r="H713" s="279" t="s">
        <v>5979</v>
      </c>
      <c r="I713" s="670">
        <v>230</v>
      </c>
      <c r="K713" s="69" t="s">
        <v>6223</v>
      </c>
      <c r="L713" s="276" t="s">
        <v>6224</v>
      </c>
      <c r="M713" s="276" t="s">
        <v>6225</v>
      </c>
      <c r="N713" s="280" t="s">
        <v>6226</v>
      </c>
    </row>
    <row r="714" spans="1:14" ht="15.75">
      <c r="A714" s="254" t="s">
        <v>3236</v>
      </c>
      <c r="D714" s="299" t="s">
        <v>2808</v>
      </c>
      <c r="E714" s="102">
        <v>1</v>
      </c>
      <c r="F714" s="268"/>
      <c r="G714" s="278"/>
      <c r="H714" s="377"/>
      <c r="I714" s="681"/>
      <c r="L714" s="378"/>
      <c r="M714" s="378"/>
      <c r="N714" s="277"/>
    </row>
    <row r="715" spans="1:14" s="283" customFormat="1" ht="15.75">
      <c r="A715" s="281" t="s">
        <v>3237</v>
      </c>
      <c r="B715" s="310"/>
      <c r="C715" s="311"/>
      <c r="D715" s="300"/>
      <c r="E715" s="379">
        <v>1</v>
      </c>
      <c r="F715" s="268"/>
      <c r="G715" s="286"/>
      <c r="H715" s="380"/>
      <c r="I715" s="147">
        <v>2.6</v>
      </c>
      <c r="J715" s="275"/>
      <c r="K715" s="363"/>
      <c r="L715" s="381"/>
      <c r="M715" s="381"/>
      <c r="N715" s="285"/>
    </row>
    <row r="716" spans="1:14" s="283" customFormat="1" ht="15.75">
      <c r="A716" s="281" t="s">
        <v>3238</v>
      </c>
      <c r="B716" s="310" t="s">
        <v>3239</v>
      </c>
      <c r="C716" s="311"/>
      <c r="D716" s="382" t="s">
        <v>3240</v>
      </c>
      <c r="E716" s="379">
        <v>1</v>
      </c>
      <c r="F716" s="303"/>
      <c r="G716" s="286" t="s">
        <v>5608</v>
      </c>
      <c r="H716" s="380"/>
      <c r="I716" s="147">
        <v>2.7</v>
      </c>
      <c r="J716" s="304"/>
      <c r="K716" s="363"/>
      <c r="L716" s="381"/>
      <c r="M716" s="381"/>
      <c r="N716" s="288" t="s">
        <v>3241</v>
      </c>
    </row>
    <row r="717" spans="1:14" s="283" customFormat="1" ht="15.75">
      <c r="A717" s="159" t="s">
        <v>3242</v>
      </c>
      <c r="B717" s="310"/>
      <c r="C717" s="311"/>
      <c r="D717" s="300"/>
      <c r="E717" s="379"/>
      <c r="F717" s="268">
        <v>1</v>
      </c>
      <c r="G717" s="286"/>
      <c r="H717" s="380"/>
      <c r="I717" s="147"/>
      <c r="J717" s="275">
        <v>1.8</v>
      </c>
      <c r="K717" s="363"/>
      <c r="L717" s="381"/>
      <c r="M717" s="381"/>
      <c r="N717" s="285"/>
    </row>
    <row r="718" spans="1:18" ht="15.75">
      <c r="A718" s="281" t="s">
        <v>3243</v>
      </c>
      <c r="D718" s="284" t="s">
        <v>5607</v>
      </c>
      <c r="E718" s="285">
        <v>1</v>
      </c>
      <c r="F718" s="268"/>
      <c r="G718" s="286" t="s">
        <v>5608</v>
      </c>
      <c r="H718" s="287"/>
      <c r="I718" s="147">
        <v>1.2</v>
      </c>
      <c r="K718" s="108"/>
      <c r="L718" s="284" t="s">
        <v>3244</v>
      </c>
      <c r="M718" s="284"/>
      <c r="N718" s="285"/>
      <c r="O718" s="283"/>
      <c r="P718" s="283"/>
      <c r="Q718" s="283"/>
      <c r="R718" s="283"/>
    </row>
    <row r="719" spans="1:18" ht="15.75">
      <c r="A719" s="159" t="s">
        <v>3245</v>
      </c>
      <c r="D719" s="284"/>
      <c r="E719" s="285"/>
      <c r="F719" s="268">
        <v>1</v>
      </c>
      <c r="G719" s="290" t="s">
        <v>3246</v>
      </c>
      <c r="H719" s="383" t="s">
        <v>3247</v>
      </c>
      <c r="I719" s="147"/>
      <c r="J719" s="275">
        <v>0.9</v>
      </c>
      <c r="K719" s="108"/>
      <c r="L719" s="284"/>
      <c r="M719" s="284"/>
      <c r="N719" s="285"/>
      <c r="O719" s="283"/>
      <c r="P719" s="283"/>
      <c r="Q719" s="283"/>
      <c r="R719" s="283"/>
    </row>
    <row r="720" spans="1:18" ht="15.75">
      <c r="A720" s="281" t="s">
        <v>3248</v>
      </c>
      <c r="D720" s="284"/>
      <c r="E720" s="285">
        <v>1</v>
      </c>
      <c r="F720" s="268"/>
      <c r="G720" s="286"/>
      <c r="H720" s="287"/>
      <c r="I720" s="147">
        <v>3.1</v>
      </c>
      <c r="K720" s="108"/>
      <c r="L720" s="284"/>
      <c r="M720" s="284"/>
      <c r="N720" s="285"/>
      <c r="O720" s="283"/>
      <c r="P720" s="283"/>
      <c r="Q720" s="283"/>
      <c r="R720" s="283"/>
    </row>
    <row r="721" spans="1:18" ht="15.75">
      <c r="A721" s="281" t="s">
        <v>3249</v>
      </c>
      <c r="D721" s="284"/>
      <c r="E721" s="285">
        <v>1</v>
      </c>
      <c r="F721" s="268"/>
      <c r="G721" s="286"/>
      <c r="H721" s="287"/>
      <c r="I721" s="147">
        <v>6.8</v>
      </c>
      <c r="K721" s="108"/>
      <c r="L721" s="284"/>
      <c r="M721" s="284"/>
      <c r="N721" s="285"/>
      <c r="O721" s="283"/>
      <c r="P721" s="283"/>
      <c r="Q721" s="283"/>
      <c r="R721" s="283"/>
    </row>
    <row r="722" spans="1:18" ht="15.75">
      <c r="A722" s="281" t="s">
        <v>3250</v>
      </c>
      <c r="D722" s="284"/>
      <c r="E722" s="285">
        <v>1</v>
      </c>
      <c r="F722" s="268"/>
      <c r="G722" s="286"/>
      <c r="H722" s="287"/>
      <c r="I722" s="147">
        <v>5.2</v>
      </c>
      <c r="K722" s="108"/>
      <c r="L722" s="284"/>
      <c r="M722" s="284"/>
      <c r="N722" s="285"/>
      <c r="O722" s="283"/>
      <c r="P722" s="283"/>
      <c r="Q722" s="283"/>
      <c r="R722" s="283"/>
    </row>
    <row r="723" spans="1:18" ht="15.75">
      <c r="A723" s="281" t="s">
        <v>3251</v>
      </c>
      <c r="D723" s="284"/>
      <c r="E723" s="285">
        <v>1</v>
      </c>
      <c r="F723" s="268"/>
      <c r="G723" s="286"/>
      <c r="H723" s="287"/>
      <c r="I723" s="147">
        <v>5</v>
      </c>
      <c r="K723" s="108"/>
      <c r="L723" s="284"/>
      <c r="M723" s="284"/>
      <c r="N723" s="285"/>
      <c r="O723" s="283"/>
      <c r="P723" s="283"/>
      <c r="Q723" s="283"/>
      <c r="R723" s="283"/>
    </row>
    <row r="724" spans="1:18" ht="15.75">
      <c r="A724" s="281" t="s">
        <v>3252</v>
      </c>
      <c r="D724" s="284"/>
      <c r="E724" s="285">
        <v>1</v>
      </c>
      <c r="F724" s="268"/>
      <c r="G724" s="286"/>
      <c r="H724" s="287"/>
      <c r="I724" s="147">
        <v>2.7</v>
      </c>
      <c r="K724" s="108"/>
      <c r="L724" s="284"/>
      <c r="M724" s="284"/>
      <c r="N724" s="285"/>
      <c r="O724" s="283"/>
      <c r="P724" s="283"/>
      <c r="Q724" s="283"/>
      <c r="R724" s="283"/>
    </row>
    <row r="725" spans="1:18" ht="15.75">
      <c r="A725" s="281" t="s">
        <v>3253</v>
      </c>
      <c r="D725" s="284"/>
      <c r="E725" s="285">
        <v>1</v>
      </c>
      <c r="F725" s="268"/>
      <c r="G725" s="286"/>
      <c r="H725" s="287"/>
      <c r="I725" s="147">
        <v>1.4</v>
      </c>
      <c r="K725" s="108"/>
      <c r="L725" s="284"/>
      <c r="M725" s="284"/>
      <c r="N725" s="285"/>
      <c r="O725" s="283"/>
      <c r="P725" s="283"/>
      <c r="Q725" s="283"/>
      <c r="R725" s="283"/>
    </row>
    <row r="726" spans="1:18" ht="15.75">
      <c r="A726" s="281" t="s">
        <v>3254</v>
      </c>
      <c r="D726" s="284"/>
      <c r="E726" s="285">
        <v>1</v>
      </c>
      <c r="F726" s="268"/>
      <c r="G726" s="286"/>
      <c r="H726" s="287"/>
      <c r="I726" s="147">
        <v>1</v>
      </c>
      <c r="K726" s="108"/>
      <c r="L726" s="284"/>
      <c r="M726" s="284"/>
      <c r="N726" s="285"/>
      <c r="O726" s="283"/>
      <c r="P726" s="283"/>
      <c r="Q726" s="283"/>
      <c r="R726" s="283"/>
    </row>
    <row r="727" spans="1:14" s="283" customFormat="1" ht="15.75">
      <c r="A727" s="281" t="s">
        <v>3255</v>
      </c>
      <c r="B727" s="310"/>
      <c r="C727" s="311"/>
      <c r="D727" s="284"/>
      <c r="E727" s="285">
        <v>1</v>
      </c>
      <c r="F727" s="303"/>
      <c r="G727" s="286"/>
      <c r="H727" s="287"/>
      <c r="I727" s="147">
        <v>1.8</v>
      </c>
      <c r="J727" s="304"/>
      <c r="K727" s="108"/>
      <c r="L727" s="284"/>
      <c r="M727" s="284"/>
      <c r="N727" s="285"/>
    </row>
    <row r="728" spans="1:18" ht="15.75">
      <c r="A728" s="281" t="s">
        <v>3256</v>
      </c>
      <c r="B728" s="310" t="s">
        <v>3257</v>
      </c>
      <c r="D728" s="284" t="s">
        <v>3258</v>
      </c>
      <c r="E728" s="285">
        <v>1</v>
      </c>
      <c r="F728" s="268"/>
      <c r="G728" s="286" t="s">
        <v>5608</v>
      </c>
      <c r="H728" s="287"/>
      <c r="I728" s="147">
        <v>2.3</v>
      </c>
      <c r="K728" s="108"/>
      <c r="L728" s="284"/>
      <c r="M728" s="284"/>
      <c r="N728" s="288" t="s">
        <v>3259</v>
      </c>
      <c r="O728" s="283"/>
      <c r="P728" s="283"/>
      <c r="Q728" s="283"/>
      <c r="R728" s="283"/>
    </row>
    <row r="729" spans="1:14" ht="15.75">
      <c r="A729" s="254" t="s">
        <v>3260</v>
      </c>
      <c r="B729" s="295"/>
      <c r="C729" s="297"/>
      <c r="D729" s="276"/>
      <c r="E729" s="277">
        <v>1</v>
      </c>
      <c r="F729" s="268"/>
      <c r="G729" s="278"/>
      <c r="H729" s="279"/>
      <c r="I729" s="274">
        <v>64</v>
      </c>
      <c r="K729" s="69"/>
      <c r="L729" s="276"/>
      <c r="M729" s="276"/>
      <c r="N729" s="277"/>
    </row>
    <row r="730" spans="1:14" ht="15.75">
      <c r="A730" s="254" t="s">
        <v>3261</v>
      </c>
      <c r="B730" s="295"/>
      <c r="C730" s="297"/>
      <c r="D730" s="276"/>
      <c r="E730" s="277">
        <v>1</v>
      </c>
      <c r="F730" s="268"/>
      <c r="G730" s="278"/>
      <c r="H730" s="279"/>
      <c r="I730" s="274">
        <v>60</v>
      </c>
      <c r="K730" s="69"/>
      <c r="L730" s="276"/>
      <c r="M730" s="276"/>
      <c r="N730" s="277"/>
    </row>
    <row r="731" spans="1:14" ht="15.75">
      <c r="A731" s="254" t="s">
        <v>3262</v>
      </c>
      <c r="B731" s="295"/>
      <c r="C731" s="297"/>
      <c r="D731" s="276"/>
      <c r="E731" s="277">
        <v>1</v>
      </c>
      <c r="F731" s="268"/>
      <c r="G731" s="278"/>
      <c r="H731" s="279"/>
      <c r="I731" s="274">
        <v>66</v>
      </c>
      <c r="K731" s="69"/>
      <c r="L731" s="276"/>
      <c r="M731" s="276"/>
      <c r="N731" s="277"/>
    </row>
    <row r="732" spans="1:14" ht="15.75">
      <c r="A732" s="254" t="s">
        <v>3263</v>
      </c>
      <c r="B732" s="295"/>
      <c r="C732" s="297"/>
      <c r="D732" s="276"/>
      <c r="E732" s="277">
        <v>1</v>
      </c>
      <c r="F732" s="268"/>
      <c r="G732" s="278"/>
      <c r="H732" s="279"/>
      <c r="I732" s="274">
        <v>190</v>
      </c>
      <c r="K732" s="69"/>
      <c r="L732" s="276"/>
      <c r="M732" s="276"/>
      <c r="N732" s="277"/>
    </row>
    <row r="733" spans="1:14" ht="15.75">
      <c r="A733" s="254" t="s">
        <v>3264</v>
      </c>
      <c r="B733" s="295"/>
      <c r="C733" s="297"/>
      <c r="D733" s="276"/>
      <c r="E733" s="277">
        <v>1</v>
      </c>
      <c r="F733" s="268"/>
      <c r="G733" s="278"/>
      <c r="H733" s="279"/>
      <c r="I733" s="274">
        <v>120</v>
      </c>
      <c r="K733" s="69"/>
      <c r="L733" s="276"/>
      <c r="M733" s="276"/>
      <c r="N733" s="277"/>
    </row>
    <row r="734" spans="1:14" ht="15.75">
      <c r="A734" s="254" t="s">
        <v>3265</v>
      </c>
      <c r="B734" s="295"/>
      <c r="C734" s="297"/>
      <c r="D734" s="276"/>
      <c r="E734" s="277">
        <v>1</v>
      </c>
      <c r="F734" s="268"/>
      <c r="G734" s="278"/>
      <c r="H734" s="279"/>
      <c r="I734" s="274">
        <v>100</v>
      </c>
      <c r="K734" s="69"/>
      <c r="L734" s="276"/>
      <c r="M734" s="276"/>
      <c r="N734" s="277"/>
    </row>
    <row r="735" spans="1:14" ht="15.75">
      <c r="A735" s="254" t="s">
        <v>3266</v>
      </c>
      <c r="B735" s="295"/>
      <c r="C735" s="297"/>
      <c r="D735" s="276"/>
      <c r="E735" s="277">
        <v>1</v>
      </c>
      <c r="F735" s="268"/>
      <c r="G735" s="278"/>
      <c r="H735" s="279"/>
      <c r="I735" s="274">
        <v>104</v>
      </c>
      <c r="K735" s="69"/>
      <c r="L735" s="276"/>
      <c r="M735" s="276"/>
      <c r="N735" s="277"/>
    </row>
    <row r="736" spans="1:14" ht="15.75">
      <c r="A736" s="254" t="s">
        <v>3267</v>
      </c>
      <c r="B736" s="295"/>
      <c r="C736" s="297"/>
      <c r="D736" s="276" t="s">
        <v>3268</v>
      </c>
      <c r="E736" s="277">
        <v>1</v>
      </c>
      <c r="F736" s="268"/>
      <c r="G736" s="278" t="s">
        <v>6138</v>
      </c>
      <c r="H736" s="279" t="s">
        <v>5979</v>
      </c>
      <c r="I736" s="274">
        <v>110</v>
      </c>
      <c r="K736" s="69" t="s">
        <v>3269</v>
      </c>
      <c r="L736" s="276" t="s">
        <v>3270</v>
      </c>
      <c r="M736" s="276" t="s">
        <v>3271</v>
      </c>
      <c r="N736" s="280" t="s">
        <v>3272</v>
      </c>
    </row>
    <row r="737" spans="1:14" ht="15.75">
      <c r="A737" s="254" t="s">
        <v>3273</v>
      </c>
      <c r="B737" s="295"/>
      <c r="C737" s="297"/>
      <c r="D737" s="276"/>
      <c r="E737" s="277">
        <v>1</v>
      </c>
      <c r="F737" s="268"/>
      <c r="G737" s="278"/>
      <c r="H737" s="279"/>
      <c r="I737" s="274" t="s">
        <v>5489</v>
      </c>
      <c r="K737" s="69"/>
      <c r="L737" s="276"/>
      <c r="M737" s="276"/>
      <c r="N737" s="277"/>
    </row>
    <row r="738" spans="1:14" ht="15.75">
      <c r="A738" s="254" t="s">
        <v>3274</v>
      </c>
      <c r="B738" s="295"/>
      <c r="C738" s="297"/>
      <c r="D738" s="276"/>
      <c r="E738" s="277">
        <v>1</v>
      </c>
      <c r="F738" s="268"/>
      <c r="G738" s="278"/>
      <c r="H738" s="279"/>
      <c r="I738" s="274">
        <v>104</v>
      </c>
      <c r="K738" s="69"/>
      <c r="L738" s="276"/>
      <c r="M738" s="276"/>
      <c r="N738" s="277"/>
    </row>
    <row r="739" spans="1:14" ht="15.75">
      <c r="A739" s="254" t="s">
        <v>3275</v>
      </c>
      <c r="B739" s="295"/>
      <c r="C739" s="297"/>
      <c r="D739" s="276" t="s">
        <v>3276</v>
      </c>
      <c r="E739" s="277">
        <v>1</v>
      </c>
      <c r="F739" s="268"/>
      <c r="G739" s="278" t="s">
        <v>6138</v>
      </c>
      <c r="H739" s="279" t="s">
        <v>2383</v>
      </c>
      <c r="I739" s="274">
        <v>195</v>
      </c>
      <c r="K739" s="69" t="s">
        <v>3277</v>
      </c>
      <c r="L739" s="276" t="s">
        <v>3278</v>
      </c>
      <c r="M739" s="276" t="s">
        <v>5994</v>
      </c>
      <c r="N739" s="280" t="s">
        <v>3279</v>
      </c>
    </row>
    <row r="740" spans="1:14" ht="15.75">
      <c r="A740" s="254" t="s">
        <v>3280</v>
      </c>
      <c r="B740" s="295"/>
      <c r="C740" s="297"/>
      <c r="D740" s="276" t="s">
        <v>3281</v>
      </c>
      <c r="E740" s="277">
        <v>1</v>
      </c>
      <c r="F740" s="268"/>
      <c r="G740" s="278" t="s">
        <v>2824</v>
      </c>
      <c r="H740" s="279" t="s">
        <v>2383</v>
      </c>
      <c r="I740" s="274">
        <v>111</v>
      </c>
      <c r="K740" s="69" t="s">
        <v>3282</v>
      </c>
      <c r="L740" s="276" t="s">
        <v>3283</v>
      </c>
      <c r="M740" s="276" t="s">
        <v>5994</v>
      </c>
      <c r="N740" s="280" t="s">
        <v>3284</v>
      </c>
    </row>
    <row r="741" spans="1:14" ht="15.75">
      <c r="A741" s="254" t="s">
        <v>3285</v>
      </c>
      <c r="B741" s="295"/>
      <c r="C741" s="297"/>
      <c r="D741" s="276"/>
      <c r="E741" s="277">
        <v>1</v>
      </c>
      <c r="F741" s="268"/>
      <c r="G741" s="278"/>
      <c r="H741" s="279"/>
      <c r="I741" s="274">
        <v>99</v>
      </c>
      <c r="K741" s="69"/>
      <c r="L741" s="276"/>
      <c r="M741" s="276"/>
      <c r="N741" s="277"/>
    </row>
    <row r="742" spans="1:14" ht="15.75">
      <c r="A742" s="254" t="s">
        <v>3286</v>
      </c>
      <c r="B742" s="295"/>
      <c r="C742" s="297"/>
      <c r="D742" s="276"/>
      <c r="E742" s="277">
        <v>1</v>
      </c>
      <c r="F742" s="268"/>
      <c r="G742" s="278"/>
      <c r="H742" s="279"/>
      <c r="I742" s="274">
        <v>70</v>
      </c>
      <c r="K742" s="69"/>
      <c r="L742" s="276"/>
      <c r="M742" s="276"/>
      <c r="N742" s="277"/>
    </row>
    <row r="743" spans="1:14" ht="15.75">
      <c r="A743" s="254" t="s">
        <v>3287</v>
      </c>
      <c r="B743" s="295"/>
      <c r="C743" s="297"/>
      <c r="D743" s="276"/>
      <c r="E743" s="277">
        <v>1</v>
      </c>
      <c r="F743" s="268"/>
      <c r="G743" s="278"/>
      <c r="H743" s="279"/>
      <c r="I743" s="274">
        <v>76</v>
      </c>
      <c r="K743" s="69"/>
      <c r="L743" s="276"/>
      <c r="M743" s="276"/>
      <c r="N743" s="277"/>
    </row>
    <row r="744" spans="1:14" ht="15.75">
      <c r="A744" s="254" t="s">
        <v>3288</v>
      </c>
      <c r="B744" s="295"/>
      <c r="C744" s="297"/>
      <c r="D744" s="276"/>
      <c r="E744" s="277">
        <v>1</v>
      </c>
      <c r="F744" s="268"/>
      <c r="G744" s="278"/>
      <c r="H744" s="279"/>
      <c r="I744" s="274">
        <v>135</v>
      </c>
      <c r="K744" s="69"/>
      <c r="L744" s="276"/>
      <c r="M744" s="276"/>
      <c r="N744" s="277"/>
    </row>
    <row r="745" spans="1:14" ht="15.75">
      <c r="A745" s="254" t="s">
        <v>3289</v>
      </c>
      <c r="B745" s="295"/>
      <c r="C745" s="297"/>
      <c r="D745" s="276"/>
      <c r="E745" s="277">
        <v>1</v>
      </c>
      <c r="F745" s="268"/>
      <c r="G745" s="278"/>
      <c r="H745" s="279"/>
      <c r="I745" s="274">
        <v>69</v>
      </c>
      <c r="K745" s="69"/>
      <c r="L745" s="276"/>
      <c r="M745" s="276"/>
      <c r="N745" s="277"/>
    </row>
    <row r="746" spans="1:14" ht="15.75">
      <c r="A746" s="254" t="s">
        <v>3290</v>
      </c>
      <c r="B746" s="295"/>
      <c r="C746" s="297"/>
      <c r="D746" s="276"/>
      <c r="E746" s="277">
        <v>1</v>
      </c>
      <c r="F746" s="268"/>
      <c r="G746" s="278"/>
      <c r="H746" s="279"/>
      <c r="I746" s="274">
        <v>76</v>
      </c>
      <c r="K746" s="69"/>
      <c r="L746" s="276"/>
      <c r="M746" s="276"/>
      <c r="N746" s="277"/>
    </row>
    <row r="747" spans="1:14" ht="15.75">
      <c r="A747" s="254" t="s">
        <v>3291</v>
      </c>
      <c r="B747" s="295"/>
      <c r="C747" s="297"/>
      <c r="D747" s="276"/>
      <c r="E747" s="277">
        <v>1</v>
      </c>
      <c r="F747" s="268"/>
      <c r="G747" s="278"/>
      <c r="H747" s="279"/>
      <c r="I747" s="274">
        <v>72</v>
      </c>
      <c r="K747" s="69"/>
      <c r="L747" s="276"/>
      <c r="M747" s="276"/>
      <c r="N747" s="277"/>
    </row>
    <row r="748" spans="1:14" ht="15.75">
      <c r="A748" s="254" t="s">
        <v>3292</v>
      </c>
      <c r="B748" s="295"/>
      <c r="C748" s="297"/>
      <c r="D748" s="276"/>
      <c r="E748" s="277">
        <v>1</v>
      </c>
      <c r="F748" s="268"/>
      <c r="G748" s="278"/>
      <c r="H748" s="279"/>
      <c r="I748" s="274">
        <v>20</v>
      </c>
      <c r="K748" s="69"/>
      <c r="L748" s="276"/>
      <c r="M748" s="276"/>
      <c r="N748" s="277"/>
    </row>
    <row r="749" spans="1:14" s="283" customFormat="1" ht="15.75">
      <c r="A749" s="281" t="s">
        <v>3293</v>
      </c>
      <c r="B749" s="310"/>
      <c r="C749" s="311"/>
      <c r="D749" s="284"/>
      <c r="E749" s="285">
        <v>1</v>
      </c>
      <c r="F749" s="268"/>
      <c r="G749" s="286"/>
      <c r="H749" s="287"/>
      <c r="I749" s="147">
        <v>4.8</v>
      </c>
      <c r="J749" s="275"/>
      <c r="K749" s="108"/>
      <c r="L749" s="284"/>
      <c r="M749" s="284"/>
      <c r="N749" s="285"/>
    </row>
    <row r="750" spans="1:14" s="283" customFormat="1" ht="15.75">
      <c r="A750" s="281" t="s">
        <v>3294</v>
      </c>
      <c r="B750" s="310"/>
      <c r="C750" s="311"/>
      <c r="D750" s="284"/>
      <c r="E750" s="285">
        <v>1</v>
      </c>
      <c r="F750" s="268"/>
      <c r="G750" s="286"/>
      <c r="H750" s="287"/>
      <c r="I750" s="147">
        <v>4.9</v>
      </c>
      <c r="J750" s="275"/>
      <c r="K750" s="108"/>
      <c r="L750" s="284"/>
      <c r="M750" s="284"/>
      <c r="N750" s="285"/>
    </row>
    <row r="751" spans="1:14" ht="15.75">
      <c r="A751" s="254" t="s">
        <v>3295</v>
      </c>
      <c r="B751" s="295"/>
      <c r="C751" s="297"/>
      <c r="D751" s="276"/>
      <c r="E751" s="277">
        <v>1</v>
      </c>
      <c r="F751" s="268"/>
      <c r="G751" s="278"/>
      <c r="H751" s="279"/>
      <c r="I751" s="274">
        <v>144</v>
      </c>
      <c r="K751" s="69"/>
      <c r="L751" s="276"/>
      <c r="M751" s="276"/>
      <c r="N751" s="277"/>
    </row>
    <row r="752" spans="1:14" ht="15.75">
      <c r="A752" s="254" t="s">
        <v>3296</v>
      </c>
      <c r="B752" s="295"/>
      <c r="C752" s="297"/>
      <c r="D752" s="276"/>
      <c r="E752" s="277">
        <v>1</v>
      </c>
      <c r="F752" s="268"/>
      <c r="G752" s="278"/>
      <c r="H752" s="279"/>
      <c r="I752" s="274">
        <v>144</v>
      </c>
      <c r="K752" s="69"/>
      <c r="L752" s="276"/>
      <c r="M752" s="276"/>
      <c r="N752" s="277"/>
    </row>
    <row r="753" spans="1:14" ht="15.75">
      <c r="A753" s="254" t="s">
        <v>3297</v>
      </c>
      <c r="B753" s="295"/>
      <c r="C753" s="297"/>
      <c r="D753" s="276"/>
      <c r="E753" s="277">
        <v>1</v>
      </c>
      <c r="F753" s="268"/>
      <c r="G753" s="278"/>
      <c r="H753" s="279"/>
      <c r="I753" s="274">
        <v>80</v>
      </c>
      <c r="K753" s="69"/>
      <c r="L753" s="276"/>
      <c r="M753" s="276"/>
      <c r="N753" s="277"/>
    </row>
    <row r="754" spans="1:14" ht="15.75">
      <c r="A754" s="254" t="s">
        <v>3298</v>
      </c>
      <c r="B754" s="295"/>
      <c r="C754" s="297"/>
      <c r="D754" s="276"/>
      <c r="E754" s="277">
        <v>1</v>
      </c>
      <c r="F754" s="268"/>
      <c r="G754" s="278"/>
      <c r="H754" s="279"/>
      <c r="I754" s="274">
        <v>80</v>
      </c>
      <c r="K754" s="69"/>
      <c r="L754" s="276"/>
      <c r="M754" s="276"/>
      <c r="N754" s="277"/>
    </row>
    <row r="755" spans="1:14" ht="15.75">
      <c r="A755" s="254" t="s">
        <v>3299</v>
      </c>
      <c r="B755" s="295"/>
      <c r="C755" s="297"/>
      <c r="D755" s="276"/>
      <c r="E755" s="277">
        <v>1</v>
      </c>
      <c r="F755" s="268"/>
      <c r="G755" s="278"/>
      <c r="H755" s="279"/>
      <c r="I755" s="274">
        <v>13.9</v>
      </c>
      <c r="K755" s="69"/>
      <c r="L755" s="276"/>
      <c r="M755" s="276"/>
      <c r="N755" s="277"/>
    </row>
    <row r="756" spans="1:14" ht="15.75">
      <c r="A756" s="254" t="s">
        <v>3300</v>
      </c>
      <c r="B756" s="295"/>
      <c r="C756" s="297"/>
      <c r="D756" s="276"/>
      <c r="E756" s="277">
        <v>1</v>
      </c>
      <c r="F756" s="268"/>
      <c r="G756" s="278"/>
      <c r="H756" s="279"/>
      <c r="I756" s="274">
        <v>192</v>
      </c>
      <c r="K756" s="69"/>
      <c r="L756" s="276"/>
      <c r="M756" s="276"/>
      <c r="N756" s="277"/>
    </row>
    <row r="757" spans="1:18" ht="15.75">
      <c r="A757" s="281" t="s">
        <v>3301</v>
      </c>
      <c r="D757" s="284"/>
      <c r="E757" s="285">
        <v>1</v>
      </c>
      <c r="F757" s="268"/>
      <c r="G757" s="286"/>
      <c r="H757" s="287"/>
      <c r="I757" s="147">
        <v>9.4</v>
      </c>
      <c r="K757" s="108"/>
      <c r="L757" s="284"/>
      <c r="M757" s="284"/>
      <c r="N757" s="285"/>
      <c r="O757" s="283"/>
      <c r="P757" s="283"/>
      <c r="Q757" s="283"/>
      <c r="R757" s="283"/>
    </row>
    <row r="758" spans="1:18" ht="15.75">
      <c r="A758" s="281" t="s">
        <v>3302</v>
      </c>
      <c r="D758" s="284" t="s">
        <v>2838</v>
      </c>
      <c r="E758" s="285">
        <v>1</v>
      </c>
      <c r="F758" s="268"/>
      <c r="G758" s="286" t="s">
        <v>3002</v>
      </c>
      <c r="H758" s="287"/>
      <c r="I758" s="147">
        <v>1</v>
      </c>
      <c r="K758" s="108" t="s">
        <v>3303</v>
      </c>
      <c r="L758" s="284"/>
      <c r="M758" s="284"/>
      <c r="N758" s="285"/>
      <c r="O758" s="283"/>
      <c r="P758" s="283"/>
      <c r="Q758" s="283"/>
      <c r="R758" s="283"/>
    </row>
    <row r="759" spans="1:18" ht="15.75">
      <c r="A759" s="281" t="s">
        <v>3304</v>
      </c>
      <c r="D759" s="284"/>
      <c r="E759" s="285">
        <v>1</v>
      </c>
      <c r="F759" s="268"/>
      <c r="G759" s="286"/>
      <c r="H759" s="287"/>
      <c r="I759" s="147">
        <v>0.8</v>
      </c>
      <c r="K759" s="108"/>
      <c r="L759" s="284"/>
      <c r="M759" s="284"/>
      <c r="N759" s="285"/>
      <c r="O759" s="283"/>
      <c r="P759" s="283"/>
      <c r="Q759" s="283"/>
      <c r="R759" s="283"/>
    </row>
    <row r="760" spans="1:14" ht="15.75">
      <c r="A760" s="254" t="s">
        <v>3305</v>
      </c>
      <c r="B760" s="295"/>
      <c r="C760" s="297"/>
      <c r="D760" s="276"/>
      <c r="E760" s="277">
        <v>1</v>
      </c>
      <c r="F760" s="268"/>
      <c r="G760" s="278"/>
      <c r="H760" s="279"/>
      <c r="I760" s="670">
        <v>345</v>
      </c>
      <c r="K760" s="69"/>
      <c r="L760" s="276"/>
      <c r="M760" s="276"/>
      <c r="N760" s="277"/>
    </row>
    <row r="761" spans="1:14" ht="15.75">
      <c r="A761" s="254" t="s">
        <v>3306</v>
      </c>
      <c r="B761" s="295"/>
      <c r="C761" s="297"/>
      <c r="D761" s="276"/>
      <c r="E761" s="277">
        <v>1</v>
      </c>
      <c r="F761" s="268"/>
      <c r="G761" s="278"/>
      <c r="H761" s="279"/>
      <c r="I761" s="681"/>
      <c r="K761" s="69"/>
      <c r="L761" s="276"/>
      <c r="M761" s="276"/>
      <c r="N761" s="277"/>
    </row>
    <row r="762" spans="1:14" ht="15.75">
      <c r="A762" s="254" t="s">
        <v>3307</v>
      </c>
      <c r="B762" s="295"/>
      <c r="C762" s="297"/>
      <c r="D762" s="276" t="s">
        <v>3308</v>
      </c>
      <c r="E762" s="277">
        <v>1</v>
      </c>
      <c r="F762" s="268"/>
      <c r="G762" s="278" t="s">
        <v>3309</v>
      </c>
      <c r="H762" s="279"/>
      <c r="I762" s="274">
        <v>89.7</v>
      </c>
      <c r="K762" s="69" t="s">
        <v>3310</v>
      </c>
      <c r="L762" s="276"/>
      <c r="M762" s="276"/>
      <c r="N762" s="280" t="s">
        <v>3311</v>
      </c>
    </row>
    <row r="763" spans="1:14" ht="15.75">
      <c r="A763" s="254" t="s">
        <v>3312</v>
      </c>
      <c r="B763" s="295"/>
      <c r="C763" s="297"/>
      <c r="D763" s="276"/>
      <c r="E763" s="277">
        <v>1</v>
      </c>
      <c r="F763" s="268"/>
      <c r="G763" s="278"/>
      <c r="H763" s="279"/>
      <c r="I763" s="274">
        <v>60</v>
      </c>
      <c r="K763" s="69"/>
      <c r="L763" s="276"/>
      <c r="M763" s="276"/>
      <c r="N763" s="277"/>
    </row>
    <row r="764" spans="1:14" ht="15.75">
      <c r="A764" s="254" t="s">
        <v>3313</v>
      </c>
      <c r="B764" s="295"/>
      <c r="C764" s="297"/>
      <c r="D764" s="276"/>
      <c r="E764" s="277">
        <v>1</v>
      </c>
      <c r="F764" s="268"/>
      <c r="G764" s="278"/>
      <c r="H764" s="279"/>
      <c r="I764" s="274">
        <v>61.2</v>
      </c>
      <c r="K764" s="69"/>
      <c r="L764" s="276"/>
      <c r="M764" s="276"/>
      <c r="N764" s="277"/>
    </row>
    <row r="765" spans="1:14" ht="15.75">
      <c r="A765" s="254" t="s">
        <v>3314</v>
      </c>
      <c r="B765" s="295"/>
      <c r="C765" s="297"/>
      <c r="D765" s="276"/>
      <c r="E765" s="277">
        <v>1</v>
      </c>
      <c r="F765" s="268"/>
      <c r="G765" s="278"/>
      <c r="H765" s="279"/>
      <c r="I765" s="274">
        <v>48.3</v>
      </c>
      <c r="K765" s="69"/>
      <c r="L765" s="276"/>
      <c r="M765" s="276"/>
      <c r="N765" s="277"/>
    </row>
    <row r="766" spans="1:14" ht="15.75">
      <c r="A766" s="254" t="s">
        <v>3315</v>
      </c>
      <c r="B766" s="295"/>
      <c r="C766" s="297"/>
      <c r="D766" s="276"/>
      <c r="E766" s="277">
        <v>1</v>
      </c>
      <c r="F766" s="268"/>
      <c r="G766" s="278"/>
      <c r="H766" s="279"/>
      <c r="I766" s="274">
        <v>120</v>
      </c>
      <c r="K766" s="69"/>
      <c r="L766" s="276"/>
      <c r="M766" s="276"/>
      <c r="N766" s="277"/>
    </row>
    <row r="767" spans="1:14" ht="15.75">
      <c r="A767" s="254" t="s">
        <v>3316</v>
      </c>
      <c r="B767" s="295"/>
      <c r="C767" s="297"/>
      <c r="D767" s="276"/>
      <c r="E767" s="277">
        <v>1</v>
      </c>
      <c r="F767" s="268"/>
      <c r="G767" s="278"/>
      <c r="H767" s="279"/>
      <c r="I767" s="274">
        <v>88.2</v>
      </c>
      <c r="K767" s="69"/>
      <c r="L767" s="276"/>
      <c r="M767" s="276"/>
      <c r="N767" s="277"/>
    </row>
    <row r="768" spans="1:14" ht="15.75">
      <c r="A768" s="254" t="s">
        <v>3317</v>
      </c>
      <c r="B768" s="295"/>
      <c r="C768" s="297"/>
      <c r="D768" s="276"/>
      <c r="E768" s="277">
        <v>1</v>
      </c>
      <c r="F768" s="268"/>
      <c r="G768" s="278"/>
      <c r="H768" s="279"/>
      <c r="I768" s="274">
        <v>16.1</v>
      </c>
      <c r="K768" s="69"/>
      <c r="L768" s="276"/>
      <c r="M768" s="276"/>
      <c r="N768" s="277"/>
    </row>
    <row r="769" spans="1:18" ht="15.75">
      <c r="A769" s="281" t="s">
        <v>3318</v>
      </c>
      <c r="D769" s="284"/>
      <c r="E769" s="285">
        <v>1</v>
      </c>
      <c r="F769" s="268"/>
      <c r="G769" s="286"/>
      <c r="H769" s="287"/>
      <c r="I769" s="147">
        <v>2.8</v>
      </c>
      <c r="K769" s="108"/>
      <c r="L769" s="284"/>
      <c r="M769" s="284"/>
      <c r="N769" s="285"/>
      <c r="O769" s="283"/>
      <c r="P769" s="283"/>
      <c r="Q769" s="283"/>
      <c r="R769" s="283"/>
    </row>
    <row r="770" spans="1:18" ht="15.75">
      <c r="A770" s="281" t="s">
        <v>3319</v>
      </c>
      <c r="D770" s="284"/>
      <c r="E770" s="285">
        <v>1</v>
      </c>
      <c r="F770" s="268"/>
      <c r="G770" s="286"/>
      <c r="H770" s="287"/>
      <c r="I770" s="147">
        <v>2</v>
      </c>
      <c r="K770" s="108"/>
      <c r="L770" s="284"/>
      <c r="M770" s="284"/>
      <c r="N770" s="285"/>
      <c r="O770" s="283"/>
      <c r="P770" s="283"/>
      <c r="Q770" s="283"/>
      <c r="R770" s="283"/>
    </row>
    <row r="771" spans="1:18" ht="15.75">
      <c r="A771" s="281" t="s">
        <v>3320</v>
      </c>
      <c r="D771" s="284"/>
      <c r="E771" s="285">
        <v>1</v>
      </c>
      <c r="F771" s="268"/>
      <c r="G771" s="286"/>
      <c r="H771" s="287"/>
      <c r="I771" s="147">
        <v>2.7</v>
      </c>
      <c r="K771" s="108"/>
      <c r="L771" s="284"/>
      <c r="M771" s="284"/>
      <c r="N771" s="285"/>
      <c r="O771" s="283"/>
      <c r="P771" s="283"/>
      <c r="Q771" s="283"/>
      <c r="R771" s="283"/>
    </row>
    <row r="772" spans="1:18" ht="15.75">
      <c r="A772" s="281" t="s">
        <v>3321</v>
      </c>
      <c r="D772" s="284"/>
      <c r="E772" s="285">
        <v>1</v>
      </c>
      <c r="F772" s="268"/>
      <c r="G772" s="286"/>
      <c r="H772" s="287"/>
      <c r="I772" s="147">
        <v>0.8</v>
      </c>
      <c r="K772" s="108"/>
      <c r="L772" s="284"/>
      <c r="M772" s="284"/>
      <c r="N772" s="285"/>
      <c r="O772" s="283"/>
      <c r="P772" s="283"/>
      <c r="Q772" s="283"/>
      <c r="R772" s="283"/>
    </row>
    <row r="773" spans="1:18" ht="15.75">
      <c r="A773" s="281" t="s">
        <v>3322</v>
      </c>
      <c r="D773" s="284"/>
      <c r="E773" s="285">
        <v>1</v>
      </c>
      <c r="F773" s="268"/>
      <c r="G773" s="286"/>
      <c r="H773" s="287"/>
      <c r="I773" s="147">
        <v>3.2</v>
      </c>
      <c r="K773" s="108"/>
      <c r="L773" s="284"/>
      <c r="M773" s="284"/>
      <c r="N773" s="285"/>
      <c r="O773" s="283"/>
      <c r="P773" s="283"/>
      <c r="Q773" s="283"/>
      <c r="R773" s="283"/>
    </row>
    <row r="774" spans="1:18" ht="15.75">
      <c r="A774" s="159" t="s">
        <v>3323</v>
      </c>
      <c r="D774" s="284"/>
      <c r="E774" s="285"/>
      <c r="F774" s="268">
        <v>1</v>
      </c>
      <c r="G774" s="286"/>
      <c r="H774" s="287"/>
      <c r="I774" s="147"/>
      <c r="J774" s="275">
        <v>3.5</v>
      </c>
      <c r="K774" s="108"/>
      <c r="L774" s="284"/>
      <c r="M774" s="284"/>
      <c r="N774" s="285"/>
      <c r="O774" s="283"/>
      <c r="P774" s="283"/>
      <c r="Q774" s="283"/>
      <c r="R774" s="283"/>
    </row>
    <row r="775" spans="1:18" ht="15.75">
      <c r="A775" s="281" t="s">
        <v>3324</v>
      </c>
      <c r="D775" s="284"/>
      <c r="E775" s="285">
        <v>1</v>
      </c>
      <c r="F775" s="268"/>
      <c r="G775" s="286"/>
      <c r="H775" s="287"/>
      <c r="I775" s="147">
        <v>6.5</v>
      </c>
      <c r="K775" s="108"/>
      <c r="L775" s="284"/>
      <c r="M775" s="284"/>
      <c r="N775" s="285"/>
      <c r="O775" s="283"/>
      <c r="P775" s="283"/>
      <c r="Q775" s="283"/>
      <c r="R775" s="283"/>
    </row>
    <row r="776" spans="1:18" ht="15.75">
      <c r="A776" s="159" t="s">
        <v>3325</v>
      </c>
      <c r="D776" s="284"/>
      <c r="E776" s="285"/>
      <c r="F776" s="268">
        <v>1</v>
      </c>
      <c r="G776" s="286"/>
      <c r="H776" s="287"/>
      <c r="I776" s="147"/>
      <c r="J776" s="275">
        <v>5.3</v>
      </c>
      <c r="K776" s="108"/>
      <c r="L776" s="284"/>
      <c r="M776" s="284"/>
      <c r="N776" s="285"/>
      <c r="O776" s="283"/>
      <c r="P776" s="283"/>
      <c r="Q776" s="283"/>
      <c r="R776" s="283"/>
    </row>
    <row r="777" spans="1:18" ht="15.75">
      <c r="A777" s="281" t="s">
        <v>3326</v>
      </c>
      <c r="D777" s="284"/>
      <c r="E777" s="285">
        <v>1</v>
      </c>
      <c r="F777" s="268"/>
      <c r="G777" s="286"/>
      <c r="H777" s="287"/>
      <c r="I777" s="688">
        <v>14.5</v>
      </c>
      <c r="K777" s="108"/>
      <c r="L777" s="284"/>
      <c r="M777" s="284"/>
      <c r="N777" s="285"/>
      <c r="O777" s="283"/>
      <c r="P777" s="283"/>
      <c r="Q777" s="283"/>
      <c r="R777" s="283"/>
    </row>
    <row r="778" spans="1:18" ht="15.75">
      <c r="A778" s="281" t="s">
        <v>3327</v>
      </c>
      <c r="D778" s="284"/>
      <c r="E778" s="285">
        <v>1</v>
      </c>
      <c r="F778" s="268"/>
      <c r="G778" s="286"/>
      <c r="H778" s="287"/>
      <c r="I778" s="690"/>
      <c r="K778" s="108"/>
      <c r="L778" s="284"/>
      <c r="M778" s="284"/>
      <c r="N778" s="285"/>
      <c r="O778" s="283"/>
      <c r="P778" s="283"/>
      <c r="Q778" s="283"/>
      <c r="R778" s="283"/>
    </row>
    <row r="779" spans="1:18" ht="15.75">
      <c r="A779" s="281" t="s">
        <v>3328</v>
      </c>
      <c r="D779" s="284"/>
      <c r="E779" s="285">
        <v>1</v>
      </c>
      <c r="F779" s="268"/>
      <c r="G779" s="286"/>
      <c r="H779" s="287"/>
      <c r="I779" s="147">
        <v>5.9</v>
      </c>
      <c r="K779" s="108"/>
      <c r="L779" s="284"/>
      <c r="M779" s="284"/>
      <c r="N779" s="285"/>
      <c r="O779" s="283"/>
      <c r="P779" s="283"/>
      <c r="Q779" s="283"/>
      <c r="R779" s="283"/>
    </row>
    <row r="780" spans="1:14" ht="15.75">
      <c r="A780" s="254" t="s">
        <v>3329</v>
      </c>
      <c r="B780" s="295"/>
      <c r="C780" s="297"/>
      <c r="D780" s="276" t="s">
        <v>3330</v>
      </c>
      <c r="E780" s="277">
        <v>1</v>
      </c>
      <c r="F780" s="268"/>
      <c r="G780" s="278" t="s">
        <v>3331</v>
      </c>
      <c r="H780" s="279"/>
      <c r="I780" s="670">
        <v>176.4</v>
      </c>
      <c r="K780" s="69"/>
      <c r="L780" s="276"/>
      <c r="M780" s="276"/>
      <c r="N780" s="277"/>
    </row>
    <row r="781" spans="1:14" ht="15.75">
      <c r="A781" s="254" t="s">
        <v>3332</v>
      </c>
      <c r="B781" s="295"/>
      <c r="C781" s="297"/>
      <c r="D781" s="276" t="s">
        <v>3333</v>
      </c>
      <c r="E781" s="277">
        <v>1</v>
      </c>
      <c r="F781" s="268"/>
      <c r="G781" s="278"/>
      <c r="H781" s="279"/>
      <c r="I781" s="681"/>
      <c r="K781" s="69"/>
      <c r="L781" s="276"/>
      <c r="M781" s="276"/>
      <c r="N781" s="277"/>
    </row>
    <row r="782" spans="1:17" ht="15.75">
      <c r="A782" s="254" t="s">
        <v>3334</v>
      </c>
      <c r="D782" s="276" t="s">
        <v>3335</v>
      </c>
      <c r="E782" s="277">
        <v>1</v>
      </c>
      <c r="F782" s="268"/>
      <c r="G782" s="278" t="s">
        <v>3309</v>
      </c>
      <c r="H782" s="273" t="s">
        <v>3336</v>
      </c>
      <c r="I782" s="274">
        <v>324.5</v>
      </c>
      <c r="K782" s="69" t="s">
        <v>3337</v>
      </c>
      <c r="L782" s="276" t="s">
        <v>3338</v>
      </c>
      <c r="M782" s="276" t="s">
        <v>3339</v>
      </c>
      <c r="N782" s="280" t="s">
        <v>3340</v>
      </c>
      <c r="Q782" s="98" t="s">
        <v>3341</v>
      </c>
    </row>
    <row r="783" spans="1:14" s="283" customFormat="1" ht="15.75">
      <c r="A783" s="281" t="s">
        <v>3342</v>
      </c>
      <c r="B783" s="310"/>
      <c r="C783" s="311"/>
      <c r="D783" s="284"/>
      <c r="E783" s="285">
        <v>1</v>
      </c>
      <c r="F783" s="268"/>
      <c r="G783" s="286"/>
      <c r="H783" s="302"/>
      <c r="I783" s="147">
        <v>16.7</v>
      </c>
      <c r="J783" s="275"/>
      <c r="K783" s="108"/>
      <c r="L783" s="284"/>
      <c r="M783" s="284"/>
      <c r="N783" s="288"/>
    </row>
    <row r="784" spans="1:14" s="283" customFormat="1" ht="15.75">
      <c r="A784" s="281" t="s">
        <v>3343</v>
      </c>
      <c r="B784" s="310"/>
      <c r="C784" s="311"/>
      <c r="D784" s="284"/>
      <c r="E784" s="285">
        <v>1</v>
      </c>
      <c r="F784" s="268"/>
      <c r="G784" s="286"/>
      <c r="H784" s="302"/>
      <c r="I784" s="147">
        <v>3.5</v>
      </c>
      <c r="J784" s="275"/>
      <c r="K784" s="108"/>
      <c r="L784" s="284"/>
      <c r="M784" s="284"/>
      <c r="N784" s="288"/>
    </row>
    <row r="785" spans="1:14" s="283" customFormat="1" ht="15.75">
      <c r="A785" s="281" t="s">
        <v>3344</v>
      </c>
      <c r="B785" s="310"/>
      <c r="C785" s="311"/>
      <c r="D785" s="284"/>
      <c r="E785" s="285">
        <v>1</v>
      </c>
      <c r="F785" s="268"/>
      <c r="G785" s="286"/>
      <c r="H785" s="302"/>
      <c r="I785" s="147">
        <v>1.9</v>
      </c>
      <c r="J785" s="275"/>
      <c r="K785" s="108"/>
      <c r="L785" s="284"/>
      <c r="M785" s="284"/>
      <c r="N785" s="288"/>
    </row>
    <row r="786" spans="1:14" s="283" customFormat="1" ht="15.75">
      <c r="A786" s="281" t="s">
        <v>3345</v>
      </c>
      <c r="B786" s="310"/>
      <c r="C786" s="311"/>
      <c r="D786" s="284"/>
      <c r="E786" s="285">
        <v>1</v>
      </c>
      <c r="F786" s="268"/>
      <c r="G786" s="286"/>
      <c r="H786" s="302"/>
      <c r="I786" s="147">
        <v>4.7</v>
      </c>
      <c r="J786" s="275"/>
      <c r="K786" s="108"/>
      <c r="L786" s="284"/>
      <c r="M786" s="284"/>
      <c r="N786" s="288"/>
    </row>
    <row r="787" spans="1:14" s="283" customFormat="1" ht="15.75">
      <c r="A787" s="281" t="s">
        <v>3346</v>
      </c>
      <c r="B787" s="310"/>
      <c r="C787" s="311"/>
      <c r="D787" s="284"/>
      <c r="E787" s="285">
        <v>1</v>
      </c>
      <c r="F787" s="268"/>
      <c r="G787" s="286"/>
      <c r="H787" s="302"/>
      <c r="I787" s="147">
        <v>1.4</v>
      </c>
      <c r="J787" s="275"/>
      <c r="K787" s="108"/>
      <c r="L787" s="284"/>
      <c r="M787" s="284"/>
      <c r="N787" s="288"/>
    </row>
    <row r="788" spans="1:14" s="283" customFormat="1" ht="15.75">
      <c r="A788" s="281" t="s">
        <v>3347</v>
      </c>
      <c r="B788" s="310"/>
      <c r="C788" s="311"/>
      <c r="D788" s="284"/>
      <c r="E788" s="285">
        <v>1</v>
      </c>
      <c r="F788" s="268"/>
      <c r="G788" s="286"/>
      <c r="H788" s="302"/>
      <c r="I788" s="147">
        <v>3.2</v>
      </c>
      <c r="J788" s="275"/>
      <c r="K788" s="108"/>
      <c r="L788" s="284"/>
      <c r="M788" s="284"/>
      <c r="N788" s="288"/>
    </row>
    <row r="789" spans="1:14" s="283" customFormat="1" ht="15.75">
      <c r="A789" s="281" t="s">
        <v>3348</v>
      </c>
      <c r="B789" s="310"/>
      <c r="C789" s="311"/>
      <c r="D789" s="284"/>
      <c r="E789" s="285">
        <v>1</v>
      </c>
      <c r="F789" s="268"/>
      <c r="G789" s="286"/>
      <c r="H789" s="302"/>
      <c r="I789" s="147">
        <v>2</v>
      </c>
      <c r="J789" s="275"/>
      <c r="K789" s="108"/>
      <c r="L789" s="284"/>
      <c r="M789" s="284"/>
      <c r="N789" s="288"/>
    </row>
    <row r="790" spans="1:14" s="283" customFormat="1" ht="15.75">
      <c r="A790" s="281" t="s">
        <v>3349</v>
      </c>
      <c r="B790" s="310"/>
      <c r="C790" s="311"/>
      <c r="D790" s="284"/>
      <c r="E790" s="285">
        <v>1</v>
      </c>
      <c r="F790" s="268"/>
      <c r="G790" s="286"/>
      <c r="H790" s="302"/>
      <c r="I790" s="147">
        <v>2.8</v>
      </c>
      <c r="J790" s="275"/>
      <c r="K790" s="108"/>
      <c r="L790" s="284"/>
      <c r="M790" s="284"/>
      <c r="N790" s="288"/>
    </row>
    <row r="791" spans="1:14" s="283" customFormat="1" ht="15.75">
      <c r="A791" s="281" t="s">
        <v>3350</v>
      </c>
      <c r="B791" s="310"/>
      <c r="C791" s="311"/>
      <c r="D791" s="284"/>
      <c r="E791" s="285">
        <v>1</v>
      </c>
      <c r="F791" s="268"/>
      <c r="G791" s="286"/>
      <c r="H791" s="302"/>
      <c r="I791" s="147">
        <v>6.6</v>
      </c>
      <c r="J791" s="275"/>
      <c r="K791" s="108"/>
      <c r="L791" s="284"/>
      <c r="M791" s="284"/>
      <c r="N791" s="288"/>
    </row>
    <row r="792" spans="1:14" s="283" customFormat="1" ht="15.75">
      <c r="A792" s="281" t="s">
        <v>3351</v>
      </c>
      <c r="B792" s="310"/>
      <c r="C792" s="311"/>
      <c r="D792" s="284" t="s">
        <v>3352</v>
      </c>
      <c r="E792" s="285">
        <v>1</v>
      </c>
      <c r="F792" s="268"/>
      <c r="G792" s="286"/>
      <c r="H792" s="302"/>
      <c r="I792" s="147">
        <v>1.7</v>
      </c>
      <c r="J792" s="275"/>
      <c r="K792" s="363" t="s">
        <v>3353</v>
      </c>
      <c r="L792" s="284"/>
      <c r="M792" s="284"/>
      <c r="N792" s="288" t="s">
        <v>3354</v>
      </c>
    </row>
    <row r="793" spans="1:14" s="283" customFormat="1" ht="15.75">
      <c r="A793" s="281" t="s">
        <v>3355</v>
      </c>
      <c r="B793" s="310"/>
      <c r="C793" s="311"/>
      <c r="D793" s="284"/>
      <c r="E793" s="285">
        <v>1</v>
      </c>
      <c r="F793" s="268"/>
      <c r="G793" s="286"/>
      <c r="H793" s="302"/>
      <c r="I793" s="147">
        <v>2.8</v>
      </c>
      <c r="J793" s="275"/>
      <c r="K793" s="108"/>
      <c r="L793" s="284"/>
      <c r="M793" s="284"/>
      <c r="N793" s="288"/>
    </row>
    <row r="794" spans="1:14" s="283" customFormat="1" ht="15.75">
      <c r="A794" s="281" t="s">
        <v>3356</v>
      </c>
      <c r="B794" s="310"/>
      <c r="C794" s="311"/>
      <c r="D794" s="284"/>
      <c r="E794" s="285">
        <v>1</v>
      </c>
      <c r="F794" s="268"/>
      <c r="G794" s="286"/>
      <c r="H794" s="302"/>
      <c r="I794" s="147">
        <v>1.2</v>
      </c>
      <c r="J794" s="275"/>
      <c r="K794" s="108"/>
      <c r="L794" s="284"/>
      <c r="M794" s="284"/>
      <c r="N794" s="288"/>
    </row>
    <row r="795" spans="1:14" s="283" customFormat="1" ht="15.75">
      <c r="A795" s="281" t="s">
        <v>3357</v>
      </c>
      <c r="B795" s="310"/>
      <c r="C795" s="311"/>
      <c r="D795" s="284" t="s">
        <v>3358</v>
      </c>
      <c r="E795" s="285">
        <v>1</v>
      </c>
      <c r="F795" s="268"/>
      <c r="G795" s="286" t="s">
        <v>6138</v>
      </c>
      <c r="H795" s="302"/>
      <c r="I795" s="147">
        <v>2.7</v>
      </c>
      <c r="J795" s="275"/>
      <c r="K795" s="108" t="s">
        <v>3359</v>
      </c>
      <c r="L795" s="284"/>
      <c r="M795" s="284"/>
      <c r="N795" s="288" t="s">
        <v>3360</v>
      </c>
    </row>
    <row r="796" spans="1:14" ht="15.75">
      <c r="A796" s="254" t="s">
        <v>3361</v>
      </c>
      <c r="D796" s="276" t="s">
        <v>3362</v>
      </c>
      <c r="E796" s="277">
        <v>1</v>
      </c>
      <c r="F796" s="268"/>
      <c r="G796" s="278" t="s">
        <v>3363</v>
      </c>
      <c r="H796" s="279" t="s">
        <v>5979</v>
      </c>
      <c r="I796" s="274">
        <v>5</v>
      </c>
      <c r="K796" s="69" t="s">
        <v>3364</v>
      </c>
      <c r="L796" s="276" t="s">
        <v>3365</v>
      </c>
      <c r="M796" s="276" t="s">
        <v>6225</v>
      </c>
      <c r="N796" s="277"/>
    </row>
    <row r="797" spans="1:14" ht="14.25">
      <c r="A797" s="254" t="s">
        <v>3366</v>
      </c>
      <c r="D797" s="98" t="s">
        <v>3367</v>
      </c>
      <c r="E797" s="277">
        <v>1</v>
      </c>
      <c r="G797" s="272" t="s">
        <v>6138</v>
      </c>
      <c r="H797" s="273" t="s">
        <v>6014</v>
      </c>
      <c r="I797" s="274">
        <v>32</v>
      </c>
      <c r="K797" s="65" t="s">
        <v>3368</v>
      </c>
      <c r="L797" s="98" t="s">
        <v>3369</v>
      </c>
      <c r="M797" s="98" t="s">
        <v>3370</v>
      </c>
      <c r="N797" s="209" t="s">
        <v>3371</v>
      </c>
    </row>
    <row r="798" spans="1:14" s="283" customFormat="1" ht="14.25">
      <c r="A798" s="281" t="s">
        <v>3372</v>
      </c>
      <c r="B798" s="310"/>
      <c r="C798" s="311"/>
      <c r="E798" s="384">
        <v>1</v>
      </c>
      <c r="F798" s="271"/>
      <c r="G798" s="282"/>
      <c r="H798" s="302"/>
      <c r="I798" s="384">
        <v>2.05</v>
      </c>
      <c r="J798" s="275"/>
      <c r="K798" s="363"/>
      <c r="N798" s="384"/>
    </row>
    <row r="799" spans="1:14" s="283" customFormat="1" ht="14.25">
      <c r="A799" s="281" t="s">
        <v>3373</v>
      </c>
      <c r="B799" s="310"/>
      <c r="C799" s="311"/>
      <c r="E799" s="384">
        <v>1</v>
      </c>
      <c r="F799" s="271"/>
      <c r="G799" s="282"/>
      <c r="H799" s="302"/>
      <c r="I799" s="147">
        <v>2.35</v>
      </c>
      <c r="J799" s="275"/>
      <c r="K799" s="363"/>
      <c r="N799" s="384"/>
    </row>
    <row r="800" spans="1:9" ht="14.25">
      <c r="A800" s="254" t="s">
        <v>3374</v>
      </c>
      <c r="B800" s="295"/>
      <c r="C800" s="297"/>
      <c r="E800" s="209">
        <v>1</v>
      </c>
      <c r="I800" s="274">
        <v>36.8</v>
      </c>
    </row>
    <row r="801" spans="1:14" s="283" customFormat="1" ht="14.25">
      <c r="A801" s="281" t="s">
        <v>3375</v>
      </c>
      <c r="B801" s="310"/>
      <c r="C801" s="311"/>
      <c r="E801" s="384">
        <v>1</v>
      </c>
      <c r="F801" s="271"/>
      <c r="G801" s="282"/>
      <c r="H801" s="302"/>
      <c r="I801" s="147">
        <v>5.1</v>
      </c>
      <c r="J801" s="275"/>
      <c r="K801" s="363"/>
      <c r="N801" s="384"/>
    </row>
    <row r="802" spans="1:14" s="283" customFormat="1" ht="14.25">
      <c r="A802" s="281" t="s">
        <v>3376</v>
      </c>
      <c r="B802" s="310"/>
      <c r="C802" s="311"/>
      <c r="E802" s="384">
        <v>1</v>
      </c>
      <c r="F802" s="271"/>
      <c r="G802" s="282"/>
      <c r="H802" s="302"/>
      <c r="I802" s="147">
        <v>1.5</v>
      </c>
      <c r="J802" s="275"/>
      <c r="K802" s="363"/>
      <c r="N802" s="384"/>
    </row>
    <row r="803" spans="1:14" s="283" customFormat="1" ht="14.25">
      <c r="A803" s="281" t="s">
        <v>3377</v>
      </c>
      <c r="B803" s="310"/>
      <c r="C803" s="311"/>
      <c r="E803" s="384">
        <v>1</v>
      </c>
      <c r="F803" s="271"/>
      <c r="G803" s="282"/>
      <c r="H803" s="302"/>
      <c r="I803" s="147">
        <v>2</v>
      </c>
      <c r="J803" s="275"/>
      <c r="K803" s="363"/>
      <c r="N803" s="384"/>
    </row>
    <row r="804" spans="1:14" s="283" customFormat="1" ht="14.25">
      <c r="A804" s="281" t="s">
        <v>3378</v>
      </c>
      <c r="B804" s="310"/>
      <c r="C804" s="311"/>
      <c r="E804" s="384">
        <v>1</v>
      </c>
      <c r="F804" s="271"/>
      <c r="G804" s="282"/>
      <c r="H804" s="302"/>
      <c r="I804" s="147">
        <v>6.3</v>
      </c>
      <c r="J804" s="275"/>
      <c r="K804" s="363"/>
      <c r="N804" s="384"/>
    </row>
    <row r="805" spans="1:14" s="283" customFormat="1" ht="14.25">
      <c r="A805" s="281" t="s">
        <v>3379</v>
      </c>
      <c r="B805" s="310"/>
      <c r="C805" s="311"/>
      <c r="E805" s="384">
        <v>1</v>
      </c>
      <c r="F805" s="271"/>
      <c r="G805" s="282"/>
      <c r="H805" s="302"/>
      <c r="I805" s="147">
        <v>2.1</v>
      </c>
      <c r="J805" s="275"/>
      <c r="K805" s="363"/>
      <c r="N805" s="384"/>
    </row>
    <row r="806" spans="1:14" s="283" customFormat="1" ht="14.25">
      <c r="A806" s="281" t="s">
        <v>3380</v>
      </c>
      <c r="B806" s="310"/>
      <c r="C806" s="311"/>
      <c r="D806" s="283" t="s">
        <v>3381</v>
      </c>
      <c r="E806" s="384">
        <v>1</v>
      </c>
      <c r="F806" s="271"/>
      <c r="G806" s="282" t="s">
        <v>5678</v>
      </c>
      <c r="H806" s="302"/>
      <c r="I806" s="147">
        <v>0.8</v>
      </c>
      <c r="J806" s="275"/>
      <c r="K806" s="363" t="s">
        <v>3382</v>
      </c>
      <c r="N806" s="384" t="s">
        <v>3383</v>
      </c>
    </row>
    <row r="807" spans="1:14" s="283" customFormat="1" ht="14.25">
      <c r="A807" s="281" t="s">
        <v>3384</v>
      </c>
      <c r="B807" s="310"/>
      <c r="C807" s="311"/>
      <c r="E807" s="384">
        <v>1</v>
      </c>
      <c r="F807" s="271"/>
      <c r="G807" s="282"/>
      <c r="H807" s="302"/>
      <c r="I807" s="688">
        <v>27.3</v>
      </c>
      <c r="J807" s="275"/>
      <c r="K807" s="363"/>
      <c r="N807" s="384"/>
    </row>
    <row r="808" spans="1:14" s="283" customFormat="1" ht="14.25">
      <c r="A808" s="281" t="s">
        <v>3385</v>
      </c>
      <c r="B808" s="310"/>
      <c r="C808" s="311"/>
      <c r="E808" s="384">
        <v>1</v>
      </c>
      <c r="F808" s="271"/>
      <c r="G808" s="282"/>
      <c r="H808" s="302"/>
      <c r="I808" s="690"/>
      <c r="J808" s="275"/>
      <c r="K808" s="363"/>
      <c r="N808" s="384"/>
    </row>
    <row r="809" spans="1:14" s="283" customFormat="1" ht="14.25">
      <c r="A809" s="281" t="s">
        <v>3386</v>
      </c>
      <c r="B809" s="310"/>
      <c r="C809" s="311"/>
      <c r="E809" s="384">
        <v>1</v>
      </c>
      <c r="F809" s="271"/>
      <c r="G809" s="282"/>
      <c r="H809" s="302"/>
      <c r="I809" s="147">
        <v>5.7</v>
      </c>
      <c r="J809" s="275"/>
      <c r="K809" s="363"/>
      <c r="N809" s="384"/>
    </row>
    <row r="810" spans="1:9" ht="14.25">
      <c r="A810" s="254" t="s">
        <v>3387</v>
      </c>
      <c r="E810" s="209">
        <v>1</v>
      </c>
      <c r="I810" s="274">
        <v>164.45</v>
      </c>
    </row>
    <row r="811" spans="1:9" ht="14.25">
      <c r="A811" s="254" t="s">
        <v>3388</v>
      </c>
      <c r="E811" s="209">
        <v>1</v>
      </c>
      <c r="I811" s="274">
        <v>126.39</v>
      </c>
    </row>
    <row r="812" spans="1:14" ht="14.25">
      <c r="A812" s="254" t="s">
        <v>3389</v>
      </c>
      <c r="D812" s="98" t="s">
        <v>3390</v>
      </c>
      <c r="E812" s="209">
        <v>1</v>
      </c>
      <c r="G812" s="272" t="s">
        <v>6138</v>
      </c>
      <c r="H812" s="273" t="s">
        <v>3391</v>
      </c>
      <c r="I812" s="274">
        <v>35.8</v>
      </c>
      <c r="K812" s="65" t="s">
        <v>3392</v>
      </c>
      <c r="L812" s="98" t="s">
        <v>3393</v>
      </c>
      <c r="M812" s="98" t="s">
        <v>3394</v>
      </c>
      <c r="N812" s="209" t="s">
        <v>3395</v>
      </c>
    </row>
    <row r="813" spans="1:14" s="283" customFormat="1" ht="14.25">
      <c r="A813" s="281" t="s">
        <v>3396</v>
      </c>
      <c r="B813" s="310"/>
      <c r="C813" s="311"/>
      <c r="E813" s="384">
        <v>1</v>
      </c>
      <c r="F813" s="271"/>
      <c r="G813" s="282"/>
      <c r="H813" s="302"/>
      <c r="I813" s="147">
        <v>3.5</v>
      </c>
      <c r="J813" s="275"/>
      <c r="K813" s="363"/>
      <c r="N813" s="384"/>
    </row>
    <row r="814" spans="1:14" s="283" customFormat="1" ht="14.25">
      <c r="A814" s="281" t="s">
        <v>3397</v>
      </c>
      <c r="B814" s="310"/>
      <c r="C814" s="311"/>
      <c r="E814" s="384">
        <v>1</v>
      </c>
      <c r="F814" s="271"/>
      <c r="G814" s="282"/>
      <c r="H814" s="302"/>
      <c r="I814" s="147">
        <v>2.5</v>
      </c>
      <c r="J814" s="275"/>
      <c r="K814" s="363"/>
      <c r="N814" s="384"/>
    </row>
    <row r="815" spans="1:14" s="283" customFormat="1" ht="14.25">
      <c r="A815" s="281" t="s">
        <v>3398</v>
      </c>
      <c r="B815" s="310"/>
      <c r="C815" s="311"/>
      <c r="E815" s="384">
        <v>1</v>
      </c>
      <c r="F815" s="271"/>
      <c r="G815" s="282"/>
      <c r="H815" s="302"/>
      <c r="I815" s="147">
        <v>6.4</v>
      </c>
      <c r="J815" s="275"/>
      <c r="K815" s="363"/>
      <c r="N815" s="384"/>
    </row>
    <row r="816" spans="1:14" s="283" customFormat="1" ht="14.25">
      <c r="A816" s="281" t="s">
        <v>3399</v>
      </c>
      <c r="B816" s="310"/>
      <c r="C816" s="311"/>
      <c r="E816" s="384">
        <v>1</v>
      </c>
      <c r="F816" s="271"/>
      <c r="G816" s="282"/>
      <c r="H816" s="302"/>
      <c r="I816" s="688">
        <v>2</v>
      </c>
      <c r="J816" s="275"/>
      <c r="K816" s="363"/>
      <c r="N816" s="384"/>
    </row>
    <row r="817" spans="1:14" s="283" customFormat="1" ht="14.25">
      <c r="A817" s="281" t="s">
        <v>3400</v>
      </c>
      <c r="B817" s="310"/>
      <c r="C817" s="311"/>
      <c r="E817" s="384">
        <v>1</v>
      </c>
      <c r="F817" s="271"/>
      <c r="G817" s="282"/>
      <c r="H817" s="302"/>
      <c r="I817" s="702"/>
      <c r="J817" s="275"/>
      <c r="K817" s="363"/>
      <c r="N817" s="384"/>
    </row>
    <row r="818" spans="1:14" s="283" customFormat="1" ht="14.25">
      <c r="A818" s="281" t="s">
        <v>3401</v>
      </c>
      <c r="B818" s="310"/>
      <c r="C818" s="311"/>
      <c r="E818" s="384">
        <v>1</v>
      </c>
      <c r="F818" s="271"/>
      <c r="G818" s="282"/>
      <c r="H818" s="302"/>
      <c r="I818" s="147">
        <v>1.6</v>
      </c>
      <c r="J818" s="275"/>
      <c r="K818" s="363"/>
      <c r="N818" s="384"/>
    </row>
    <row r="819" spans="1:14" s="283" customFormat="1" ht="14.25">
      <c r="A819" s="281" t="s">
        <v>3402</v>
      </c>
      <c r="B819" s="310"/>
      <c r="C819" s="311"/>
      <c r="E819" s="384">
        <v>1</v>
      </c>
      <c r="F819" s="271"/>
      <c r="G819" s="282"/>
      <c r="H819" s="302"/>
      <c r="I819" s="147">
        <v>2.1</v>
      </c>
      <c r="J819" s="275"/>
      <c r="K819" s="363"/>
      <c r="N819" s="384"/>
    </row>
    <row r="820" spans="1:14" s="283" customFormat="1" ht="14.25">
      <c r="A820" s="281" t="s">
        <v>3403</v>
      </c>
      <c r="B820" s="310"/>
      <c r="C820" s="311"/>
      <c r="E820" s="384">
        <v>1</v>
      </c>
      <c r="F820" s="271"/>
      <c r="G820" s="282"/>
      <c r="H820" s="302"/>
      <c r="I820" s="147">
        <v>5.5</v>
      </c>
      <c r="J820" s="275"/>
      <c r="K820" s="363"/>
      <c r="N820" s="384"/>
    </row>
    <row r="821" spans="1:14" s="283" customFormat="1" ht="14.25">
      <c r="A821" s="281" t="s">
        <v>3404</v>
      </c>
      <c r="B821" s="310"/>
      <c r="C821" s="311"/>
      <c r="E821" s="384">
        <v>1</v>
      </c>
      <c r="F821" s="385"/>
      <c r="G821" s="282"/>
      <c r="H821" s="302"/>
      <c r="I821" s="147">
        <v>4.3</v>
      </c>
      <c r="J821" s="385"/>
      <c r="K821" s="363"/>
      <c r="N821" s="384"/>
    </row>
    <row r="822" spans="1:14" s="8" customFormat="1" ht="14.25">
      <c r="A822" s="159" t="s">
        <v>3405</v>
      </c>
      <c r="B822" s="269"/>
      <c r="C822" s="270"/>
      <c r="E822" s="157"/>
      <c r="F822" s="271">
        <v>1</v>
      </c>
      <c r="G822" s="305"/>
      <c r="H822" s="317"/>
      <c r="I822" s="259"/>
      <c r="J822" s="275">
        <v>2.3</v>
      </c>
      <c r="K822" s="158"/>
      <c r="N822" s="157"/>
    </row>
    <row r="823" spans="1:9" ht="14.25">
      <c r="A823" s="254" t="s">
        <v>3406</v>
      </c>
      <c r="E823" s="209">
        <v>1</v>
      </c>
      <c r="I823" s="274" t="s">
        <v>5489</v>
      </c>
    </row>
    <row r="824" spans="1:14" s="283" customFormat="1" ht="14.25">
      <c r="A824" s="281" t="s">
        <v>3407</v>
      </c>
      <c r="B824" s="310"/>
      <c r="C824" s="311"/>
      <c r="E824" s="384">
        <v>1</v>
      </c>
      <c r="F824" s="271"/>
      <c r="G824" s="282"/>
      <c r="H824" s="302"/>
      <c r="I824" s="688">
        <v>10.6</v>
      </c>
      <c r="J824" s="275"/>
      <c r="K824" s="363"/>
      <c r="N824" s="384"/>
    </row>
    <row r="825" spans="1:14" s="283" customFormat="1" ht="14.25">
      <c r="A825" s="281" t="s">
        <v>3408</v>
      </c>
      <c r="B825" s="310"/>
      <c r="C825" s="311"/>
      <c r="E825" s="384">
        <v>1</v>
      </c>
      <c r="F825" s="271"/>
      <c r="G825" s="282"/>
      <c r="H825" s="302"/>
      <c r="I825" s="695"/>
      <c r="J825" s="275"/>
      <c r="K825" s="363"/>
      <c r="N825" s="384"/>
    </row>
    <row r="826" spans="1:14" s="283" customFormat="1" ht="14.25">
      <c r="A826" s="281" t="s">
        <v>3409</v>
      </c>
      <c r="B826" s="310"/>
      <c r="C826" s="311"/>
      <c r="E826" s="384">
        <v>1</v>
      </c>
      <c r="F826" s="271"/>
      <c r="G826" s="282"/>
      <c r="H826" s="302"/>
      <c r="I826" s="690"/>
      <c r="J826" s="275"/>
      <c r="K826" s="363"/>
      <c r="N826" s="384"/>
    </row>
    <row r="827" spans="1:14" s="283" customFormat="1" ht="14.25">
      <c r="A827" s="281" t="s">
        <v>3410</v>
      </c>
      <c r="B827" s="310"/>
      <c r="C827" s="311"/>
      <c r="E827" s="384">
        <v>1</v>
      </c>
      <c r="F827" s="271"/>
      <c r="G827" s="282"/>
      <c r="H827" s="302"/>
      <c r="I827" s="147">
        <v>0.95</v>
      </c>
      <c r="J827" s="275"/>
      <c r="K827" s="363"/>
      <c r="N827" s="384"/>
    </row>
    <row r="828" spans="1:14" ht="14.25">
      <c r="A828" s="254" t="s">
        <v>3411</v>
      </c>
      <c r="D828" s="98" t="s">
        <v>4303</v>
      </c>
      <c r="E828" s="209">
        <v>1</v>
      </c>
      <c r="I828" s="274">
        <v>56</v>
      </c>
      <c r="K828" s="65" t="s">
        <v>4304</v>
      </c>
      <c r="N828" s="209" t="s">
        <v>4305</v>
      </c>
    </row>
    <row r="829" spans="1:9" ht="14.25">
      <c r="A829" s="254" t="s">
        <v>4306</v>
      </c>
      <c r="E829" s="209">
        <v>1</v>
      </c>
      <c r="I829" s="274">
        <v>28.71</v>
      </c>
    </row>
    <row r="830" spans="1:9" ht="14.25">
      <c r="A830" s="254" t="s">
        <v>4307</v>
      </c>
      <c r="E830" s="209">
        <v>1</v>
      </c>
      <c r="I830" s="274">
        <v>77.3</v>
      </c>
    </row>
    <row r="831" spans="1:9" ht="14.25">
      <c r="A831" s="254" t="s">
        <v>4308</v>
      </c>
      <c r="E831" s="209">
        <v>1</v>
      </c>
      <c r="I831" s="274">
        <v>94.5</v>
      </c>
    </row>
    <row r="832" spans="1:14" s="283" customFormat="1" ht="14.25">
      <c r="A832" s="281" t="s">
        <v>4309</v>
      </c>
      <c r="B832" s="310"/>
      <c r="C832" s="311"/>
      <c r="E832" s="384">
        <v>1</v>
      </c>
      <c r="F832" s="271"/>
      <c r="G832" s="282"/>
      <c r="H832" s="302"/>
      <c r="I832" s="147">
        <v>1.2</v>
      </c>
      <c r="J832" s="275"/>
      <c r="K832" s="363"/>
      <c r="N832" s="384"/>
    </row>
    <row r="833" spans="1:14" s="283" customFormat="1" ht="14.25">
      <c r="A833" s="281" t="s">
        <v>4310</v>
      </c>
      <c r="B833" s="310"/>
      <c r="C833" s="311"/>
      <c r="E833" s="384">
        <v>1</v>
      </c>
      <c r="F833" s="271"/>
      <c r="G833" s="282"/>
      <c r="H833" s="302"/>
      <c r="I833" s="147">
        <v>3.9</v>
      </c>
      <c r="J833" s="275"/>
      <c r="K833" s="363"/>
      <c r="N833" s="384"/>
    </row>
    <row r="834" spans="1:14" s="283" customFormat="1" ht="14.25">
      <c r="A834" s="281" t="s">
        <v>4311</v>
      </c>
      <c r="B834" s="310"/>
      <c r="C834" s="311"/>
      <c r="E834" s="384">
        <v>1</v>
      </c>
      <c r="F834" s="271"/>
      <c r="G834" s="282"/>
      <c r="H834" s="302"/>
      <c r="I834" s="147">
        <v>1.6</v>
      </c>
      <c r="J834" s="275"/>
      <c r="K834" s="363"/>
      <c r="N834" s="384"/>
    </row>
    <row r="835" spans="1:14" s="283" customFormat="1" ht="14.25">
      <c r="A835" s="281" t="s">
        <v>4312</v>
      </c>
      <c r="B835" s="310"/>
      <c r="C835" s="311"/>
      <c r="E835" s="384">
        <v>1</v>
      </c>
      <c r="F835" s="271"/>
      <c r="G835" s="282"/>
      <c r="H835" s="302"/>
      <c r="I835" s="147">
        <v>1.4</v>
      </c>
      <c r="J835" s="275"/>
      <c r="K835" s="363"/>
      <c r="N835" s="384"/>
    </row>
    <row r="836" spans="1:9" ht="14.25">
      <c r="A836" s="254" t="s">
        <v>4313</v>
      </c>
      <c r="E836" s="209">
        <v>1</v>
      </c>
      <c r="I836" s="274">
        <v>110.25</v>
      </c>
    </row>
    <row r="837" spans="1:9" ht="14.25">
      <c r="A837" s="254" t="s">
        <v>4314</v>
      </c>
      <c r="E837" s="209">
        <v>1</v>
      </c>
      <c r="I837" s="274">
        <v>124</v>
      </c>
    </row>
    <row r="838" spans="1:14" s="283" customFormat="1" ht="14.25">
      <c r="A838" s="281" t="s">
        <v>4315</v>
      </c>
      <c r="B838" s="310"/>
      <c r="C838" s="311"/>
      <c r="E838" s="384">
        <v>1</v>
      </c>
      <c r="F838" s="271"/>
      <c r="G838" s="282"/>
      <c r="H838" s="302"/>
      <c r="I838" s="147">
        <v>2.8</v>
      </c>
      <c r="J838" s="275"/>
      <c r="K838" s="363"/>
      <c r="N838" s="384"/>
    </row>
    <row r="839" spans="1:9" ht="14.25">
      <c r="A839" s="254" t="s">
        <v>4316</v>
      </c>
      <c r="E839" s="209">
        <v>1</v>
      </c>
      <c r="I839" s="274">
        <v>153</v>
      </c>
    </row>
    <row r="840" spans="1:9" ht="14.25">
      <c r="A840" s="254" t="s">
        <v>4317</v>
      </c>
      <c r="E840" s="209">
        <v>1</v>
      </c>
      <c r="I840" s="274">
        <v>25</v>
      </c>
    </row>
    <row r="841" spans="1:9" ht="14.25">
      <c r="A841" s="254" t="s">
        <v>4318</v>
      </c>
      <c r="E841" s="209">
        <v>1</v>
      </c>
      <c r="I841" s="274">
        <v>89.9</v>
      </c>
    </row>
    <row r="842" spans="1:9" ht="14.25">
      <c r="A842" s="254" t="s">
        <v>4319</v>
      </c>
      <c r="E842" s="209">
        <v>1</v>
      </c>
      <c r="I842" s="274">
        <v>66.15</v>
      </c>
    </row>
    <row r="843" spans="1:9" ht="14.25">
      <c r="A843" s="254" t="s">
        <v>4320</v>
      </c>
      <c r="E843" s="209">
        <v>1</v>
      </c>
      <c r="I843" s="274">
        <v>36</v>
      </c>
    </row>
    <row r="844" spans="1:9" ht="14.25">
      <c r="A844" s="254" t="s">
        <v>4321</v>
      </c>
      <c r="E844" s="209">
        <v>1</v>
      </c>
      <c r="I844" s="274">
        <v>8</v>
      </c>
    </row>
    <row r="845" spans="1:9" ht="14.25">
      <c r="A845" s="254" t="s">
        <v>4322</v>
      </c>
      <c r="E845" s="209">
        <v>1</v>
      </c>
      <c r="I845" s="274">
        <v>40</v>
      </c>
    </row>
    <row r="846" spans="1:9" ht="14.25">
      <c r="A846" s="254" t="s">
        <v>4323</v>
      </c>
      <c r="E846" s="209">
        <v>1</v>
      </c>
      <c r="I846" s="274">
        <v>5</v>
      </c>
    </row>
    <row r="847" spans="1:10" ht="14.25">
      <c r="A847" s="159" t="s">
        <v>4324</v>
      </c>
      <c r="F847" s="271">
        <v>1</v>
      </c>
      <c r="G847" s="305" t="s">
        <v>4325</v>
      </c>
      <c r="J847" s="275" t="s">
        <v>5626</v>
      </c>
    </row>
    <row r="848" spans="1:9" ht="14.25">
      <c r="A848" s="254" t="s">
        <v>4326</v>
      </c>
      <c r="E848" s="209">
        <v>1</v>
      </c>
      <c r="I848" s="274">
        <v>90</v>
      </c>
    </row>
    <row r="849" spans="1:9" ht="14.25">
      <c r="A849" s="254" t="s">
        <v>4327</v>
      </c>
      <c r="E849" s="209">
        <v>1</v>
      </c>
      <c r="I849" s="274">
        <v>130</v>
      </c>
    </row>
    <row r="850" spans="1:9" ht="14.25">
      <c r="A850" s="254" t="s">
        <v>4328</v>
      </c>
      <c r="E850" s="209">
        <v>1</v>
      </c>
      <c r="I850" s="274">
        <v>23.2</v>
      </c>
    </row>
    <row r="851" spans="1:9" ht="14.25">
      <c r="A851" s="254" t="s">
        <v>4329</v>
      </c>
      <c r="E851" s="209">
        <v>1</v>
      </c>
      <c r="I851" s="274">
        <v>26</v>
      </c>
    </row>
    <row r="852" spans="1:9" ht="14.25">
      <c r="A852" s="254" t="s">
        <v>4330</v>
      </c>
      <c r="E852" s="209">
        <v>1</v>
      </c>
      <c r="I852" s="274">
        <v>32.2</v>
      </c>
    </row>
    <row r="853" spans="1:9" ht="14.25">
      <c r="A853" s="254" t="s">
        <v>4331</v>
      </c>
      <c r="E853" s="209">
        <v>1</v>
      </c>
      <c r="I853" s="274">
        <v>82.5</v>
      </c>
    </row>
    <row r="854" spans="1:9" ht="14.25">
      <c r="A854" s="254" t="s">
        <v>1261</v>
      </c>
      <c r="E854" s="209">
        <v>1</v>
      </c>
      <c r="I854" s="274">
        <v>43.8</v>
      </c>
    </row>
    <row r="855" spans="1:9" ht="14.25">
      <c r="A855" s="254" t="s">
        <v>1262</v>
      </c>
      <c r="E855" s="209">
        <v>1</v>
      </c>
      <c r="I855" s="274">
        <v>45</v>
      </c>
    </row>
    <row r="856" spans="1:9" ht="14.25">
      <c r="A856" s="254" t="s">
        <v>1263</v>
      </c>
      <c r="E856" s="209">
        <v>1</v>
      </c>
      <c r="I856" s="274">
        <v>72</v>
      </c>
    </row>
    <row r="857" spans="1:9" ht="14.25">
      <c r="A857" s="254" t="s">
        <v>1264</v>
      </c>
      <c r="E857" s="209">
        <v>1</v>
      </c>
      <c r="I857" s="274">
        <v>158</v>
      </c>
    </row>
    <row r="858" spans="1:9" ht="14.25">
      <c r="A858" s="254" t="s">
        <v>1265</v>
      </c>
      <c r="E858" s="209">
        <v>1</v>
      </c>
      <c r="I858" s="274">
        <v>5.7</v>
      </c>
    </row>
    <row r="859" spans="1:14" ht="14.25">
      <c r="A859" s="254" t="s">
        <v>1266</v>
      </c>
      <c r="D859" s="98" t="s">
        <v>1267</v>
      </c>
      <c r="E859" s="209">
        <v>1</v>
      </c>
      <c r="G859" s="272" t="s">
        <v>5678</v>
      </c>
      <c r="H859" s="273" t="s">
        <v>3129</v>
      </c>
      <c r="I859" s="274">
        <v>51.2</v>
      </c>
      <c r="K859" s="65" t="s">
        <v>1268</v>
      </c>
      <c r="L859" s="98" t="s">
        <v>1269</v>
      </c>
      <c r="M859" s="98" t="s">
        <v>1270</v>
      </c>
      <c r="N859" s="209" t="s">
        <v>1271</v>
      </c>
    </row>
    <row r="860" spans="1:9" ht="14.25">
      <c r="A860" s="254" t="s">
        <v>1272</v>
      </c>
      <c r="E860" s="209">
        <v>1</v>
      </c>
      <c r="I860" s="274">
        <v>94</v>
      </c>
    </row>
    <row r="861" spans="1:14" ht="14.25">
      <c r="A861" s="254" t="s">
        <v>1273</v>
      </c>
      <c r="D861" s="98" t="s">
        <v>1274</v>
      </c>
      <c r="E861" s="209">
        <v>1</v>
      </c>
      <c r="G861" s="272" t="s">
        <v>5678</v>
      </c>
      <c r="H861" s="273" t="s">
        <v>3129</v>
      </c>
      <c r="I861" s="274">
        <v>59</v>
      </c>
      <c r="K861" s="65" t="s">
        <v>1268</v>
      </c>
      <c r="L861" s="98" t="s">
        <v>1275</v>
      </c>
      <c r="M861" s="98" t="s">
        <v>1270</v>
      </c>
      <c r="N861" s="209" t="s">
        <v>1276</v>
      </c>
    </row>
    <row r="862" spans="1:14" ht="14.25">
      <c r="A862" s="254" t="s">
        <v>1277</v>
      </c>
      <c r="D862" s="98" t="s">
        <v>1278</v>
      </c>
      <c r="E862" s="209">
        <v>1</v>
      </c>
      <c r="G862" s="272" t="s">
        <v>5608</v>
      </c>
      <c r="H862" s="273" t="s">
        <v>3129</v>
      </c>
      <c r="I862" s="274">
        <v>139.15</v>
      </c>
      <c r="K862" s="65" t="s">
        <v>1268</v>
      </c>
      <c r="L862" s="98" t="s">
        <v>1279</v>
      </c>
      <c r="M862" s="98" t="s">
        <v>1270</v>
      </c>
      <c r="N862" s="209" t="s">
        <v>1280</v>
      </c>
    </row>
    <row r="863" spans="1:14" ht="14.25">
      <c r="A863" s="254" t="s">
        <v>1281</v>
      </c>
      <c r="D863" s="98" t="s">
        <v>1282</v>
      </c>
      <c r="E863" s="209">
        <v>1</v>
      </c>
      <c r="G863" s="272" t="s">
        <v>3309</v>
      </c>
      <c r="H863" s="273" t="s">
        <v>2383</v>
      </c>
      <c r="I863" s="274">
        <v>374</v>
      </c>
      <c r="K863" s="65" t="s">
        <v>1283</v>
      </c>
      <c r="L863" s="98" t="s">
        <v>1284</v>
      </c>
      <c r="M863" s="98" t="s">
        <v>1285</v>
      </c>
      <c r="N863" s="209" t="s">
        <v>1286</v>
      </c>
    </row>
    <row r="864" spans="1:9" ht="14.25">
      <c r="A864" s="254" t="s">
        <v>1287</v>
      </c>
      <c r="E864" s="209">
        <v>1</v>
      </c>
      <c r="I864" s="670">
        <v>45</v>
      </c>
    </row>
    <row r="865" spans="1:14" s="283" customFormat="1" ht="14.25">
      <c r="A865" s="281" t="s">
        <v>1288</v>
      </c>
      <c r="B865" s="310"/>
      <c r="C865" s="311"/>
      <c r="E865" s="209">
        <v>1</v>
      </c>
      <c r="F865" s="271"/>
      <c r="G865" s="282"/>
      <c r="H865" s="302"/>
      <c r="I865" s="672"/>
      <c r="J865" s="275"/>
      <c r="K865" s="363"/>
      <c r="N865" s="384"/>
    </row>
    <row r="866" spans="1:14" s="283" customFormat="1" ht="14.25">
      <c r="A866" s="281" t="s">
        <v>1289</v>
      </c>
      <c r="B866" s="310"/>
      <c r="C866" s="311"/>
      <c r="E866" s="209">
        <v>1</v>
      </c>
      <c r="F866" s="271"/>
      <c r="G866" s="282"/>
      <c r="H866" s="302"/>
      <c r="I866" s="667"/>
      <c r="J866" s="275"/>
      <c r="K866" s="363"/>
      <c r="N866" s="384"/>
    </row>
    <row r="867" spans="1:14" s="283" customFormat="1" ht="14.25">
      <c r="A867" s="281" t="s">
        <v>1290</v>
      </c>
      <c r="B867" s="310"/>
      <c r="C867" s="311"/>
      <c r="E867" s="384">
        <v>1</v>
      </c>
      <c r="F867" s="271"/>
      <c r="G867" s="282"/>
      <c r="H867" s="302"/>
      <c r="I867" s="147">
        <v>4.1</v>
      </c>
      <c r="J867" s="275"/>
      <c r="K867" s="363"/>
      <c r="N867" s="384"/>
    </row>
    <row r="868" spans="1:14" s="283" customFormat="1" ht="14.25">
      <c r="A868" s="281" t="s">
        <v>1291</v>
      </c>
      <c r="B868" s="310"/>
      <c r="C868" s="311"/>
      <c r="E868" s="384">
        <v>1</v>
      </c>
      <c r="F868" s="271"/>
      <c r="G868" s="282"/>
      <c r="H868" s="302"/>
      <c r="I868" s="147">
        <v>0.5</v>
      </c>
      <c r="J868" s="275"/>
      <c r="K868" s="363"/>
      <c r="N868" s="384"/>
    </row>
    <row r="869" spans="1:14" s="283" customFormat="1" ht="14.25">
      <c r="A869" s="281" t="s">
        <v>1292</v>
      </c>
      <c r="B869" s="310"/>
      <c r="C869" s="311"/>
      <c r="E869" s="384">
        <v>1</v>
      </c>
      <c r="F869" s="271"/>
      <c r="G869" s="282"/>
      <c r="H869" s="302"/>
      <c r="I869" s="688">
        <v>30.2</v>
      </c>
      <c r="J869" s="275"/>
      <c r="K869" s="363"/>
      <c r="N869" s="384"/>
    </row>
    <row r="870" spans="1:14" s="283" customFormat="1" ht="14.25">
      <c r="A870" s="281" t="s">
        <v>1293</v>
      </c>
      <c r="B870" s="310"/>
      <c r="C870" s="311"/>
      <c r="E870" s="384">
        <v>1</v>
      </c>
      <c r="F870" s="271"/>
      <c r="G870" s="282"/>
      <c r="H870" s="302"/>
      <c r="I870" s="690"/>
      <c r="J870" s="275"/>
      <c r="K870" s="363"/>
      <c r="N870" s="384"/>
    </row>
    <row r="871" spans="1:14" s="283" customFormat="1" ht="14.25">
      <c r="A871" s="281" t="s">
        <v>1294</v>
      </c>
      <c r="B871" s="310"/>
      <c r="C871" s="311"/>
      <c r="E871" s="384">
        <v>1</v>
      </c>
      <c r="F871" s="271"/>
      <c r="G871" s="282"/>
      <c r="H871" s="302"/>
      <c r="I871" s="147">
        <v>7.5</v>
      </c>
      <c r="J871" s="275"/>
      <c r="K871" s="363"/>
      <c r="N871" s="384"/>
    </row>
    <row r="872" spans="1:14" s="283" customFormat="1" ht="14.25">
      <c r="A872" s="281" t="s">
        <v>1295</v>
      </c>
      <c r="B872" s="310"/>
      <c r="C872" s="311"/>
      <c r="E872" s="384">
        <v>1</v>
      </c>
      <c r="F872" s="271"/>
      <c r="G872" s="282"/>
      <c r="H872" s="302"/>
      <c r="I872" s="147">
        <v>1.6</v>
      </c>
      <c r="J872" s="275"/>
      <c r="K872" s="363"/>
      <c r="N872" s="384"/>
    </row>
    <row r="873" spans="1:14" s="283" customFormat="1" ht="14.25">
      <c r="A873" s="281" t="s">
        <v>1296</v>
      </c>
      <c r="B873" s="310"/>
      <c r="C873" s="311"/>
      <c r="E873" s="384">
        <v>1</v>
      </c>
      <c r="F873" s="271"/>
      <c r="G873" s="282"/>
      <c r="H873" s="302"/>
      <c r="I873" s="147">
        <v>3.1</v>
      </c>
      <c r="J873" s="275"/>
      <c r="K873" s="363"/>
      <c r="N873" s="384"/>
    </row>
    <row r="874" spans="1:14" s="283" customFormat="1" ht="14.25">
      <c r="A874" s="281" t="s">
        <v>1297</v>
      </c>
      <c r="B874" s="310"/>
      <c r="C874" s="311"/>
      <c r="E874" s="384">
        <v>1</v>
      </c>
      <c r="F874" s="271"/>
      <c r="G874" s="282"/>
      <c r="H874" s="302"/>
      <c r="I874" s="147">
        <v>1.2</v>
      </c>
      <c r="J874" s="275"/>
      <c r="K874" s="363"/>
      <c r="N874" s="384"/>
    </row>
    <row r="875" spans="1:9" ht="14.25">
      <c r="A875" s="254" t="s">
        <v>1298</v>
      </c>
      <c r="E875" s="209">
        <v>1</v>
      </c>
      <c r="I875" s="274">
        <v>127.65</v>
      </c>
    </row>
    <row r="876" spans="1:14" s="283" customFormat="1" ht="14.25">
      <c r="A876" s="281" t="s">
        <v>1299</v>
      </c>
      <c r="B876" s="310"/>
      <c r="C876" s="311"/>
      <c r="E876" s="384">
        <v>1</v>
      </c>
      <c r="F876" s="271"/>
      <c r="G876" s="282"/>
      <c r="H876" s="302"/>
      <c r="I876" s="147">
        <v>6.4</v>
      </c>
      <c r="J876" s="275"/>
      <c r="K876" s="363"/>
      <c r="N876" s="384"/>
    </row>
    <row r="877" spans="1:9" ht="14.25">
      <c r="A877" s="254" t="s">
        <v>1300</v>
      </c>
      <c r="E877" s="209">
        <v>1</v>
      </c>
      <c r="I877" s="274">
        <v>80.5</v>
      </c>
    </row>
    <row r="878" spans="1:9" ht="14.25">
      <c r="A878" s="254" t="s">
        <v>1301</v>
      </c>
      <c r="E878" s="209">
        <v>1</v>
      </c>
      <c r="I878" s="274">
        <v>150.65</v>
      </c>
    </row>
    <row r="879" spans="1:9" ht="14.25">
      <c r="A879" s="254" t="s">
        <v>1302</v>
      </c>
      <c r="E879" s="209">
        <v>1</v>
      </c>
      <c r="I879" s="274">
        <v>150</v>
      </c>
    </row>
    <row r="880" spans="1:9" ht="14.25">
      <c r="A880" s="254" t="s">
        <v>1303</v>
      </c>
      <c r="E880" s="209">
        <v>1</v>
      </c>
      <c r="I880" s="274">
        <v>90.2</v>
      </c>
    </row>
    <row r="881" spans="1:9" ht="14.25">
      <c r="A881" s="254" t="s">
        <v>1304</v>
      </c>
      <c r="E881" s="209">
        <v>1</v>
      </c>
      <c r="I881" s="274">
        <v>80.5</v>
      </c>
    </row>
    <row r="882" spans="1:9" ht="14.25">
      <c r="A882" s="254" t="s">
        <v>1305</v>
      </c>
      <c r="E882" s="209">
        <v>1</v>
      </c>
      <c r="I882" s="274">
        <v>91.89</v>
      </c>
    </row>
    <row r="883" spans="1:9" ht="14.25">
      <c r="A883" s="254" t="s">
        <v>1306</v>
      </c>
      <c r="E883" s="209">
        <v>1</v>
      </c>
      <c r="I883" s="274">
        <v>306</v>
      </c>
    </row>
    <row r="884" spans="1:14" s="283" customFormat="1" ht="14.25">
      <c r="A884" s="281" t="s">
        <v>1307</v>
      </c>
      <c r="B884" s="310"/>
      <c r="C884" s="311"/>
      <c r="E884" s="384">
        <v>1</v>
      </c>
      <c r="F884" s="271"/>
      <c r="G884" s="282"/>
      <c r="H884" s="302"/>
      <c r="I884" s="147">
        <v>28.9</v>
      </c>
      <c r="J884" s="275"/>
      <c r="K884" s="363"/>
      <c r="N884" s="384"/>
    </row>
    <row r="885" spans="1:14" s="283" customFormat="1" ht="14.25">
      <c r="A885" s="281" t="s">
        <v>1308</v>
      </c>
      <c r="B885" s="310"/>
      <c r="C885" s="311"/>
      <c r="E885" s="384">
        <v>1</v>
      </c>
      <c r="F885" s="271"/>
      <c r="G885" s="282"/>
      <c r="H885" s="302"/>
      <c r="I885" s="147">
        <v>11.8</v>
      </c>
      <c r="J885" s="275"/>
      <c r="K885" s="363"/>
      <c r="N885" s="384"/>
    </row>
    <row r="886" spans="1:14" s="283" customFormat="1" ht="14.25">
      <c r="A886" s="281" t="s">
        <v>1309</v>
      </c>
      <c r="B886" s="310"/>
      <c r="C886" s="311"/>
      <c r="E886" s="384">
        <v>1</v>
      </c>
      <c r="F886" s="271"/>
      <c r="G886" s="282"/>
      <c r="H886" s="302"/>
      <c r="I886" s="306">
        <v>15.3</v>
      </c>
      <c r="J886" s="275"/>
      <c r="K886" s="363"/>
      <c r="N886" s="384"/>
    </row>
    <row r="887" spans="1:14" s="283" customFormat="1" ht="14.25">
      <c r="A887" s="281" t="s">
        <v>1310</v>
      </c>
      <c r="B887" s="310"/>
      <c r="C887" s="311"/>
      <c r="E887" s="384">
        <v>1</v>
      </c>
      <c r="F887" s="271"/>
      <c r="G887" s="282"/>
      <c r="H887" s="302"/>
      <c r="I887" s="147">
        <v>10</v>
      </c>
      <c r="J887" s="275"/>
      <c r="K887" s="363"/>
      <c r="N887" s="384"/>
    </row>
    <row r="888" spans="1:14" s="283" customFormat="1" ht="14.25">
      <c r="A888" s="281" t="s">
        <v>1311</v>
      </c>
      <c r="B888" s="310"/>
      <c r="C888" s="311"/>
      <c r="E888" s="384">
        <v>1</v>
      </c>
      <c r="F888" s="271"/>
      <c r="G888" s="282"/>
      <c r="H888" s="302"/>
      <c r="I888" s="147">
        <v>4.3</v>
      </c>
      <c r="J888" s="275"/>
      <c r="K888" s="363"/>
      <c r="N888" s="384"/>
    </row>
    <row r="889" spans="1:14" s="283" customFormat="1" ht="14.25">
      <c r="A889" s="281" t="s">
        <v>1312</v>
      </c>
      <c r="B889" s="310"/>
      <c r="C889" s="311"/>
      <c r="E889" s="384">
        <v>1</v>
      </c>
      <c r="F889" s="271"/>
      <c r="G889" s="282"/>
      <c r="H889" s="302"/>
      <c r="I889" s="147">
        <v>2</v>
      </c>
      <c r="J889" s="275"/>
      <c r="K889" s="363"/>
      <c r="N889" s="384"/>
    </row>
    <row r="890" spans="1:14" s="283" customFormat="1" ht="14.25">
      <c r="A890" s="281" t="s">
        <v>1313</v>
      </c>
      <c r="B890" s="310"/>
      <c r="C890" s="311"/>
      <c r="E890" s="384">
        <v>1</v>
      </c>
      <c r="F890" s="271"/>
      <c r="G890" s="282"/>
      <c r="H890" s="302"/>
      <c r="I890" s="147">
        <v>3.3</v>
      </c>
      <c r="J890" s="275"/>
      <c r="K890" s="363"/>
      <c r="N890" s="384"/>
    </row>
    <row r="891" spans="1:14" s="283" customFormat="1" ht="14.25">
      <c r="A891" s="281" t="s">
        <v>1314</v>
      </c>
      <c r="B891" s="310"/>
      <c r="C891" s="311"/>
      <c r="D891" s="283" t="s">
        <v>1315</v>
      </c>
      <c r="E891" s="384">
        <v>1</v>
      </c>
      <c r="F891" s="271"/>
      <c r="G891" s="282" t="s">
        <v>5550</v>
      </c>
      <c r="H891" s="302"/>
      <c r="I891" s="147">
        <v>1.7</v>
      </c>
      <c r="J891" s="275"/>
      <c r="K891" s="363" t="s">
        <v>1316</v>
      </c>
      <c r="N891" s="384" t="s">
        <v>1317</v>
      </c>
    </row>
    <row r="892" spans="1:14" s="283" customFormat="1" ht="14.25">
      <c r="A892" s="281" t="s">
        <v>1318</v>
      </c>
      <c r="B892" s="310"/>
      <c r="C892" s="311"/>
      <c r="E892" s="384">
        <v>1</v>
      </c>
      <c r="F892" s="271"/>
      <c r="G892" s="282"/>
      <c r="H892" s="302"/>
      <c r="I892" s="147">
        <v>0.94</v>
      </c>
      <c r="J892" s="275"/>
      <c r="K892" s="363"/>
      <c r="N892" s="384"/>
    </row>
    <row r="893" spans="1:14" s="283" customFormat="1" ht="14.25">
      <c r="A893" s="281" t="s">
        <v>1319</v>
      </c>
      <c r="B893" s="310"/>
      <c r="C893" s="311"/>
      <c r="E893" s="384">
        <v>1</v>
      </c>
      <c r="F893" s="271"/>
      <c r="G893" s="282"/>
      <c r="H893" s="302"/>
      <c r="I893" s="147">
        <v>3.8</v>
      </c>
      <c r="J893" s="275"/>
      <c r="K893" s="363"/>
      <c r="N893" s="384"/>
    </row>
    <row r="894" spans="1:14" s="283" customFormat="1" ht="14.25">
      <c r="A894" s="281" t="s">
        <v>1320</v>
      </c>
      <c r="B894" s="310"/>
      <c r="C894" s="311"/>
      <c r="E894" s="384">
        <v>1</v>
      </c>
      <c r="F894" s="271"/>
      <c r="G894" s="282"/>
      <c r="H894" s="302"/>
      <c r="I894" s="147">
        <v>4</v>
      </c>
      <c r="J894" s="275"/>
      <c r="K894" s="363"/>
      <c r="N894" s="384"/>
    </row>
    <row r="895" spans="1:14" s="283" customFormat="1" ht="14.25">
      <c r="A895" s="281" t="s">
        <v>1321</v>
      </c>
      <c r="B895" s="310"/>
      <c r="C895" s="311"/>
      <c r="E895" s="384">
        <v>1</v>
      </c>
      <c r="F895" s="271"/>
      <c r="G895" s="282"/>
      <c r="H895" s="302"/>
      <c r="I895" s="147">
        <v>3</v>
      </c>
      <c r="J895" s="275"/>
      <c r="K895" s="363"/>
      <c r="N895" s="384"/>
    </row>
    <row r="896" spans="1:14" s="283" customFormat="1" ht="14.25">
      <c r="A896" s="281" t="s">
        <v>1322</v>
      </c>
      <c r="B896" s="310"/>
      <c r="C896" s="311"/>
      <c r="E896" s="384">
        <v>1</v>
      </c>
      <c r="F896" s="271"/>
      <c r="G896" s="282"/>
      <c r="H896" s="302"/>
      <c r="I896" s="147">
        <v>1.5</v>
      </c>
      <c r="J896" s="275"/>
      <c r="K896" s="363"/>
      <c r="N896" s="384"/>
    </row>
    <row r="897" spans="1:14" s="283" customFormat="1" ht="14.25">
      <c r="A897" s="281" t="s">
        <v>1323</v>
      </c>
      <c r="B897" s="310"/>
      <c r="C897" s="311"/>
      <c r="E897" s="384">
        <v>1</v>
      </c>
      <c r="F897" s="271"/>
      <c r="G897" s="282"/>
      <c r="H897" s="302"/>
      <c r="I897" s="147">
        <v>2.5</v>
      </c>
      <c r="J897" s="275"/>
      <c r="K897" s="363"/>
      <c r="N897" s="384"/>
    </row>
    <row r="898" spans="1:14" s="283" customFormat="1" ht="14.25">
      <c r="A898" s="281" t="s">
        <v>1324</v>
      </c>
      <c r="B898" s="310"/>
      <c r="C898" s="311"/>
      <c r="E898" s="384">
        <v>1</v>
      </c>
      <c r="F898" s="271"/>
      <c r="G898" s="282"/>
      <c r="H898" s="302"/>
      <c r="I898" s="147">
        <v>1.4</v>
      </c>
      <c r="J898" s="275"/>
      <c r="K898" s="363"/>
      <c r="N898" s="384"/>
    </row>
    <row r="899" spans="1:14" s="283" customFormat="1" ht="14.25">
      <c r="A899" s="281" t="s">
        <v>1325</v>
      </c>
      <c r="B899" s="310"/>
      <c r="C899" s="311"/>
      <c r="E899" s="384">
        <v>1</v>
      </c>
      <c r="F899" s="271"/>
      <c r="G899" s="282"/>
      <c r="H899" s="302"/>
      <c r="I899" s="147">
        <v>2.1</v>
      </c>
      <c r="J899" s="275"/>
      <c r="K899" s="363"/>
      <c r="N899" s="384"/>
    </row>
    <row r="900" spans="1:14" s="283" customFormat="1" ht="14.25">
      <c r="A900" s="281" t="s">
        <v>1326</v>
      </c>
      <c r="B900" s="310"/>
      <c r="C900" s="311"/>
      <c r="E900" s="384">
        <v>1</v>
      </c>
      <c r="F900" s="271"/>
      <c r="G900" s="282"/>
      <c r="H900" s="302"/>
      <c r="I900" s="147">
        <v>3.7</v>
      </c>
      <c r="J900" s="275"/>
      <c r="K900" s="363"/>
      <c r="N900" s="384"/>
    </row>
    <row r="901" spans="1:9" ht="14.25">
      <c r="A901" s="254" t="s">
        <v>1327</v>
      </c>
      <c r="B901" s="295"/>
      <c r="C901" s="297"/>
      <c r="E901" s="209">
        <v>1</v>
      </c>
      <c r="I901" s="274">
        <v>100</v>
      </c>
    </row>
    <row r="902" spans="1:14" s="283" customFormat="1" ht="14.25">
      <c r="A902" s="281" t="s">
        <v>1328</v>
      </c>
      <c r="B902" s="310"/>
      <c r="C902" s="311"/>
      <c r="E902" s="384">
        <v>1</v>
      </c>
      <c r="F902" s="271"/>
      <c r="G902" s="282"/>
      <c r="H902" s="302"/>
      <c r="I902" s="147">
        <v>3.6</v>
      </c>
      <c r="J902" s="275"/>
      <c r="K902" s="363"/>
      <c r="N902" s="384"/>
    </row>
    <row r="903" spans="1:14" s="283" customFormat="1" ht="14.25">
      <c r="A903" s="281" t="s">
        <v>1329</v>
      </c>
      <c r="B903" s="310"/>
      <c r="C903" s="311"/>
      <c r="E903" s="384">
        <v>1</v>
      </c>
      <c r="F903" s="271"/>
      <c r="G903" s="282"/>
      <c r="H903" s="302"/>
      <c r="I903" s="147">
        <v>1.5</v>
      </c>
      <c r="J903" s="275"/>
      <c r="K903" s="363"/>
      <c r="N903" s="384"/>
    </row>
    <row r="904" spans="1:14" s="283" customFormat="1" ht="14.25">
      <c r="A904" s="281" t="s">
        <v>1330</v>
      </c>
      <c r="B904" s="310"/>
      <c r="C904" s="311"/>
      <c r="E904" s="384">
        <v>1</v>
      </c>
      <c r="F904" s="271"/>
      <c r="G904" s="282"/>
      <c r="H904" s="302"/>
      <c r="I904" s="147">
        <v>5</v>
      </c>
      <c r="J904" s="275"/>
      <c r="K904" s="363"/>
      <c r="N904" s="384"/>
    </row>
    <row r="905" spans="1:14" s="283" customFormat="1" ht="14.25">
      <c r="A905" s="281" t="s">
        <v>1331</v>
      </c>
      <c r="B905" s="310"/>
      <c r="C905" s="311"/>
      <c r="E905" s="384">
        <v>1</v>
      </c>
      <c r="F905" s="271"/>
      <c r="G905" s="282"/>
      <c r="H905" s="302"/>
      <c r="I905" s="147">
        <v>2</v>
      </c>
      <c r="J905" s="275"/>
      <c r="K905" s="363"/>
      <c r="N905" s="384"/>
    </row>
    <row r="906" spans="1:14" s="283" customFormat="1" ht="14.25">
      <c r="A906" s="281" t="s">
        <v>1332</v>
      </c>
      <c r="B906" s="310"/>
      <c r="C906" s="311"/>
      <c r="E906" s="384">
        <v>1</v>
      </c>
      <c r="F906" s="271"/>
      <c r="G906" s="282"/>
      <c r="H906" s="302"/>
      <c r="I906" s="147">
        <v>4</v>
      </c>
      <c r="J906" s="275"/>
      <c r="K906" s="363"/>
      <c r="N906" s="384"/>
    </row>
    <row r="907" spans="1:14" s="283" customFormat="1" ht="14.25">
      <c r="A907" s="281" t="s">
        <v>1333</v>
      </c>
      <c r="B907" s="310"/>
      <c r="C907" s="311"/>
      <c r="E907" s="384">
        <v>1</v>
      </c>
      <c r="F907" s="271"/>
      <c r="G907" s="282"/>
      <c r="H907" s="302"/>
      <c r="I907" s="147">
        <v>1.2</v>
      </c>
      <c r="J907" s="275"/>
      <c r="K907" s="363"/>
      <c r="N907" s="384"/>
    </row>
    <row r="908" spans="1:14" s="283" customFormat="1" ht="14.25">
      <c r="A908" s="281" t="s">
        <v>1334</v>
      </c>
      <c r="B908" s="310"/>
      <c r="C908" s="311"/>
      <c r="E908" s="384">
        <v>1</v>
      </c>
      <c r="F908" s="271"/>
      <c r="G908" s="282"/>
      <c r="H908" s="302"/>
      <c r="I908" s="147">
        <v>0.95</v>
      </c>
      <c r="J908" s="275"/>
      <c r="K908" s="363"/>
      <c r="N908" s="384"/>
    </row>
    <row r="909" spans="1:14" s="283" customFormat="1" ht="14.25">
      <c r="A909" s="281" t="s">
        <v>1335</v>
      </c>
      <c r="B909" s="310"/>
      <c r="C909" s="311"/>
      <c r="E909" s="384">
        <v>1</v>
      </c>
      <c r="F909" s="271"/>
      <c r="G909" s="282"/>
      <c r="H909" s="302"/>
      <c r="I909" s="147">
        <v>1.3</v>
      </c>
      <c r="J909" s="275"/>
      <c r="K909" s="363"/>
      <c r="N909" s="384"/>
    </row>
    <row r="910" spans="1:14" s="283" customFormat="1" ht="14.25">
      <c r="A910" s="281" t="s">
        <v>1336</v>
      </c>
      <c r="B910" s="310"/>
      <c r="C910" s="311"/>
      <c r="D910" s="283" t="s">
        <v>1337</v>
      </c>
      <c r="E910" s="384">
        <v>1</v>
      </c>
      <c r="F910" s="271"/>
      <c r="G910" s="282" t="s">
        <v>2824</v>
      </c>
      <c r="H910" s="302"/>
      <c r="I910" s="147">
        <v>0.5</v>
      </c>
      <c r="J910" s="275"/>
      <c r="K910" s="363" t="s">
        <v>1338</v>
      </c>
      <c r="N910" s="384"/>
    </row>
    <row r="911" spans="1:14" s="283" customFormat="1" ht="14.25">
      <c r="A911" s="281" t="s">
        <v>1339</v>
      </c>
      <c r="B911" s="310"/>
      <c r="C911" s="311"/>
      <c r="E911" s="384">
        <v>1</v>
      </c>
      <c r="F911" s="271"/>
      <c r="G911" s="282"/>
      <c r="H911" s="302"/>
      <c r="I911" s="147">
        <v>1.2</v>
      </c>
      <c r="J911" s="275"/>
      <c r="K911" s="363"/>
      <c r="N911" s="384"/>
    </row>
    <row r="912" spans="1:14" s="283" customFormat="1" ht="15.75">
      <c r="A912" s="159" t="s">
        <v>1340</v>
      </c>
      <c r="B912" s="310"/>
      <c r="C912" s="311"/>
      <c r="D912" s="284"/>
      <c r="E912" s="384"/>
      <c r="F912" s="268">
        <v>1</v>
      </c>
      <c r="G912" s="286"/>
      <c r="H912" s="287"/>
      <c r="I912" s="147"/>
      <c r="J912" s="275">
        <v>0.47</v>
      </c>
      <c r="K912" s="108"/>
      <c r="L912" s="284"/>
      <c r="M912" s="284"/>
      <c r="N912" s="288"/>
    </row>
    <row r="913" spans="1:14" s="283" customFormat="1" ht="15.75">
      <c r="A913" s="281" t="s">
        <v>1341</v>
      </c>
      <c r="B913" s="310"/>
      <c r="C913" s="311"/>
      <c r="D913" s="284"/>
      <c r="E913" s="384">
        <v>1</v>
      </c>
      <c r="F913" s="268"/>
      <c r="G913" s="286"/>
      <c r="H913" s="287"/>
      <c r="I913" s="147">
        <v>2.3</v>
      </c>
      <c r="J913" s="275"/>
      <c r="K913" s="108"/>
      <c r="L913" s="284"/>
      <c r="M913" s="284"/>
      <c r="N913" s="288"/>
    </row>
    <row r="914" spans="1:14" s="283" customFormat="1" ht="15.75">
      <c r="A914" s="281" t="s">
        <v>1342</v>
      </c>
      <c r="B914" s="310"/>
      <c r="C914" s="311"/>
      <c r="D914" s="284"/>
      <c r="E914" s="384">
        <v>1</v>
      </c>
      <c r="F914" s="268"/>
      <c r="G914" s="286"/>
      <c r="H914" s="287"/>
      <c r="I914" s="358">
        <v>1.3</v>
      </c>
      <c r="J914" s="275"/>
      <c r="K914" s="108"/>
      <c r="L914" s="284"/>
      <c r="M914" s="284"/>
      <c r="N914" s="288"/>
    </row>
    <row r="915" spans="1:14" ht="15.75">
      <c r="A915" s="254" t="s">
        <v>1343</v>
      </c>
      <c r="B915" s="295"/>
      <c r="C915" s="297"/>
      <c r="D915" s="276"/>
      <c r="E915" s="277">
        <v>1</v>
      </c>
      <c r="F915" s="268"/>
      <c r="G915" s="278"/>
      <c r="H915" s="279"/>
      <c r="I915" s="274">
        <v>181.7</v>
      </c>
      <c r="K915" s="69"/>
      <c r="L915" s="276"/>
      <c r="M915" s="276"/>
      <c r="N915" s="280"/>
    </row>
    <row r="916" spans="1:14" ht="15.75">
      <c r="A916" s="254" t="s">
        <v>1344</v>
      </c>
      <c r="B916" s="295"/>
      <c r="C916" s="297"/>
      <c r="D916" s="276"/>
      <c r="E916" s="277">
        <v>1</v>
      </c>
      <c r="F916" s="268"/>
      <c r="G916" s="278"/>
      <c r="H916" s="279"/>
      <c r="I916" s="274">
        <v>103.5</v>
      </c>
      <c r="K916" s="69"/>
      <c r="L916" s="276"/>
      <c r="M916" s="276"/>
      <c r="N916" s="280"/>
    </row>
    <row r="917" spans="1:14" ht="15.75">
      <c r="A917" s="254" t="s">
        <v>1345</v>
      </c>
      <c r="B917" s="295"/>
      <c r="C917" s="297"/>
      <c r="D917" s="276"/>
      <c r="E917" s="277">
        <v>1</v>
      </c>
      <c r="F917" s="268"/>
      <c r="G917" s="278"/>
      <c r="H917" s="279"/>
      <c r="I917" s="274">
        <v>103.5</v>
      </c>
      <c r="K917" s="69"/>
      <c r="L917" s="276"/>
      <c r="M917" s="276"/>
      <c r="N917" s="280"/>
    </row>
    <row r="918" spans="1:14" ht="15.75">
      <c r="A918" s="254" t="s">
        <v>1346</v>
      </c>
      <c r="B918" s="295"/>
      <c r="C918" s="297"/>
      <c r="D918" s="276" t="s">
        <v>1347</v>
      </c>
      <c r="E918" s="277">
        <v>1</v>
      </c>
      <c r="F918" s="268"/>
      <c r="G918" s="278" t="s">
        <v>1348</v>
      </c>
      <c r="H918" s="279" t="s">
        <v>1349</v>
      </c>
      <c r="I918" s="274">
        <v>60</v>
      </c>
      <c r="K918" s="69" t="s">
        <v>1350</v>
      </c>
      <c r="L918" s="276" t="s">
        <v>1351</v>
      </c>
      <c r="M918" s="276" t="s">
        <v>1352</v>
      </c>
      <c r="N918" s="280" t="s">
        <v>1353</v>
      </c>
    </row>
    <row r="919" spans="1:14" ht="15.75">
      <c r="A919" s="254" t="s">
        <v>1354</v>
      </c>
      <c r="B919" s="295"/>
      <c r="C919" s="297"/>
      <c r="D919" s="276"/>
      <c r="E919" s="277">
        <v>1</v>
      </c>
      <c r="F919" s="268"/>
      <c r="G919" s="278"/>
      <c r="H919" s="279"/>
      <c r="I919" s="274">
        <v>80</v>
      </c>
      <c r="K919" s="69"/>
      <c r="L919" s="276"/>
      <c r="M919" s="276"/>
      <c r="N919" s="280"/>
    </row>
    <row r="920" spans="1:14" ht="15.75">
      <c r="A920" s="254" t="s">
        <v>1355</v>
      </c>
      <c r="B920" s="295"/>
      <c r="C920" s="297"/>
      <c r="D920" s="276"/>
      <c r="E920" s="277">
        <v>1</v>
      </c>
      <c r="F920" s="268"/>
      <c r="G920" s="278"/>
      <c r="H920" s="279"/>
      <c r="I920" s="274">
        <v>84.6</v>
      </c>
      <c r="K920" s="69"/>
      <c r="L920" s="276"/>
      <c r="M920" s="276"/>
      <c r="N920" s="280"/>
    </row>
    <row r="921" spans="1:14" s="283" customFormat="1" ht="15.75">
      <c r="A921" s="281" t="s">
        <v>1356</v>
      </c>
      <c r="B921" s="310"/>
      <c r="C921" s="311"/>
      <c r="D921" s="284"/>
      <c r="E921" s="285">
        <v>1</v>
      </c>
      <c r="F921" s="268"/>
      <c r="G921" s="286"/>
      <c r="H921" s="287"/>
      <c r="I921" s="697">
        <v>4.5</v>
      </c>
      <c r="J921" s="275"/>
      <c r="K921" s="108"/>
      <c r="L921" s="284"/>
      <c r="M921" s="284"/>
      <c r="N921" s="288"/>
    </row>
    <row r="922" spans="1:14" s="283" customFormat="1" ht="15.75">
      <c r="A922" s="281" t="s">
        <v>1357</v>
      </c>
      <c r="B922" s="310"/>
      <c r="C922" s="311"/>
      <c r="D922" s="284"/>
      <c r="E922" s="285">
        <v>1</v>
      </c>
      <c r="F922" s="268"/>
      <c r="G922" s="286"/>
      <c r="H922" s="287"/>
      <c r="I922" s="698"/>
      <c r="J922" s="275"/>
      <c r="K922" s="108"/>
      <c r="L922" s="284"/>
      <c r="M922" s="284"/>
      <c r="N922" s="288"/>
    </row>
    <row r="923" spans="1:14" s="283" customFormat="1" ht="15.75">
      <c r="A923" s="281" t="s">
        <v>1358</v>
      </c>
      <c r="B923" s="310"/>
      <c r="C923" s="311"/>
      <c r="D923" s="284"/>
      <c r="E923" s="285">
        <v>1</v>
      </c>
      <c r="F923" s="268"/>
      <c r="G923" s="286"/>
      <c r="H923" s="287"/>
      <c r="I923" s="698"/>
      <c r="J923" s="275"/>
      <c r="K923" s="108"/>
      <c r="L923" s="284"/>
      <c r="M923" s="284"/>
      <c r="N923" s="288"/>
    </row>
    <row r="924" spans="1:14" s="283" customFormat="1" ht="15.75">
      <c r="A924" s="281" t="s">
        <v>1359</v>
      </c>
      <c r="B924" s="310"/>
      <c r="C924" s="311"/>
      <c r="D924" s="284"/>
      <c r="E924" s="285">
        <v>1</v>
      </c>
      <c r="F924" s="268"/>
      <c r="G924" s="286"/>
      <c r="H924" s="287"/>
      <c r="I924" s="698"/>
      <c r="J924" s="275"/>
      <c r="K924" s="108"/>
      <c r="L924" s="284"/>
      <c r="M924" s="284"/>
      <c r="N924" s="288"/>
    </row>
    <row r="925" spans="1:14" ht="15.75">
      <c r="A925" s="281" t="s">
        <v>1360</v>
      </c>
      <c r="D925" s="276"/>
      <c r="E925" s="285">
        <v>1</v>
      </c>
      <c r="F925" s="268"/>
      <c r="G925" s="278"/>
      <c r="H925" s="279"/>
      <c r="I925" s="698"/>
      <c r="K925" s="69"/>
      <c r="L925" s="276"/>
      <c r="M925" s="276"/>
      <c r="N925" s="280"/>
    </row>
    <row r="926" spans="1:14" s="283" customFormat="1" ht="15.75">
      <c r="A926" s="281" t="s">
        <v>1361</v>
      </c>
      <c r="B926" s="310"/>
      <c r="C926" s="311"/>
      <c r="D926" s="284"/>
      <c r="E926" s="285">
        <v>1</v>
      </c>
      <c r="F926" s="268"/>
      <c r="G926" s="286"/>
      <c r="H926" s="287"/>
      <c r="I926" s="147">
        <v>8.9</v>
      </c>
      <c r="J926" s="275"/>
      <c r="K926" s="108"/>
      <c r="L926" s="284"/>
      <c r="M926" s="284"/>
      <c r="N926" s="288"/>
    </row>
    <row r="927" spans="1:14" s="283" customFormat="1" ht="15.75">
      <c r="A927" s="281" t="s">
        <v>1362</v>
      </c>
      <c r="B927" s="310"/>
      <c r="C927" s="311"/>
      <c r="D927" s="284" t="s">
        <v>1363</v>
      </c>
      <c r="E927" s="285">
        <v>1</v>
      </c>
      <c r="F927" s="268"/>
      <c r="G927" s="286"/>
      <c r="H927" s="287"/>
      <c r="I927" s="147">
        <v>10.9</v>
      </c>
      <c r="J927" s="275"/>
      <c r="K927" s="363" t="s">
        <v>3111</v>
      </c>
      <c r="L927" s="284"/>
      <c r="M927" s="284"/>
      <c r="N927" s="288" t="s">
        <v>1364</v>
      </c>
    </row>
    <row r="928" spans="1:14" s="283" customFormat="1" ht="15.75">
      <c r="A928" s="281" t="s">
        <v>1365</v>
      </c>
      <c r="B928" s="310"/>
      <c r="C928" s="311"/>
      <c r="D928" s="284"/>
      <c r="E928" s="285">
        <v>1</v>
      </c>
      <c r="F928" s="268"/>
      <c r="G928" s="286"/>
      <c r="H928" s="287"/>
      <c r="I928" s="147">
        <v>10.3</v>
      </c>
      <c r="J928" s="275"/>
      <c r="K928" s="108"/>
      <c r="L928" s="284"/>
      <c r="M928" s="284"/>
      <c r="N928" s="288"/>
    </row>
    <row r="929" spans="1:14" s="283" customFormat="1" ht="15.75">
      <c r="A929" s="281" t="s">
        <v>1366</v>
      </c>
      <c r="B929" s="310"/>
      <c r="C929" s="311"/>
      <c r="D929" s="284" t="s">
        <v>1367</v>
      </c>
      <c r="E929" s="285">
        <v>1</v>
      </c>
      <c r="F929" s="303"/>
      <c r="G929" s="286" t="s">
        <v>5678</v>
      </c>
      <c r="H929" s="287"/>
      <c r="I929" s="147">
        <v>2</v>
      </c>
      <c r="J929" s="304"/>
      <c r="K929" s="108"/>
      <c r="L929" s="284"/>
      <c r="M929" s="284"/>
      <c r="N929" s="288"/>
    </row>
    <row r="930" spans="1:14" s="283" customFormat="1" ht="15.75">
      <c r="A930" s="281" t="s">
        <v>1368</v>
      </c>
      <c r="B930" s="310"/>
      <c r="C930" s="311"/>
      <c r="D930" s="284"/>
      <c r="E930" s="285">
        <v>1</v>
      </c>
      <c r="F930" s="268"/>
      <c r="G930" s="286"/>
      <c r="H930" s="287"/>
      <c r="I930" s="147">
        <v>1.8</v>
      </c>
      <c r="J930" s="275"/>
      <c r="K930" s="108"/>
      <c r="L930" s="284"/>
      <c r="M930" s="284"/>
      <c r="N930" s="288"/>
    </row>
    <row r="931" spans="1:14" s="283" customFormat="1" ht="15.75">
      <c r="A931" s="281" t="s">
        <v>1369</v>
      </c>
      <c r="B931" s="310"/>
      <c r="C931" s="311"/>
      <c r="D931" s="284"/>
      <c r="E931" s="285">
        <v>1</v>
      </c>
      <c r="F931" s="268"/>
      <c r="G931" s="286"/>
      <c r="H931" s="287"/>
      <c r="I931" s="147">
        <v>4.2</v>
      </c>
      <c r="J931" s="275"/>
      <c r="K931" s="108"/>
      <c r="L931" s="284"/>
      <c r="M931" s="284"/>
      <c r="N931" s="288"/>
    </row>
    <row r="932" spans="1:14" s="283" customFormat="1" ht="15.75">
      <c r="A932" s="281" t="s">
        <v>1370</v>
      </c>
      <c r="B932" s="310"/>
      <c r="C932" s="311"/>
      <c r="D932" s="284"/>
      <c r="E932" s="285">
        <v>1</v>
      </c>
      <c r="F932" s="268"/>
      <c r="G932" s="286"/>
      <c r="H932" s="287"/>
      <c r="I932" s="147">
        <v>1.8</v>
      </c>
      <c r="J932" s="275"/>
      <c r="K932" s="108"/>
      <c r="L932" s="284"/>
      <c r="M932" s="284"/>
      <c r="N932" s="288"/>
    </row>
    <row r="933" spans="1:14" s="283" customFormat="1" ht="15.75">
      <c r="A933" s="281" t="s">
        <v>1371</v>
      </c>
      <c r="B933" s="310"/>
      <c r="C933" s="311"/>
      <c r="D933" s="284" t="s">
        <v>5677</v>
      </c>
      <c r="E933" s="285">
        <v>1</v>
      </c>
      <c r="F933" s="268"/>
      <c r="G933" s="286" t="s">
        <v>5678</v>
      </c>
      <c r="H933" s="287"/>
      <c r="I933" s="147">
        <v>2</v>
      </c>
      <c r="J933" s="275"/>
      <c r="K933" s="108" t="s">
        <v>5679</v>
      </c>
      <c r="L933" s="284"/>
      <c r="M933" s="284"/>
      <c r="N933" s="288"/>
    </row>
    <row r="934" spans="1:14" s="283" customFormat="1" ht="15.75">
      <c r="A934" s="281" t="s">
        <v>1372</v>
      </c>
      <c r="B934" s="310"/>
      <c r="C934" s="311"/>
      <c r="D934" s="284"/>
      <c r="E934" s="285">
        <v>1</v>
      </c>
      <c r="F934" s="303"/>
      <c r="G934" s="286"/>
      <c r="H934" s="287"/>
      <c r="I934" s="147">
        <v>1.8</v>
      </c>
      <c r="J934" s="304"/>
      <c r="K934" s="108"/>
      <c r="L934" s="284"/>
      <c r="M934" s="284"/>
      <c r="N934" s="288"/>
    </row>
    <row r="935" spans="1:14" s="283" customFormat="1" ht="15.75">
      <c r="A935" s="281" t="s">
        <v>1373</v>
      </c>
      <c r="B935" s="310"/>
      <c r="C935" s="311"/>
      <c r="D935" s="284"/>
      <c r="E935" s="285">
        <v>1</v>
      </c>
      <c r="F935" s="268"/>
      <c r="G935" s="286"/>
      <c r="H935" s="287"/>
      <c r="I935" s="147">
        <v>3.6</v>
      </c>
      <c r="J935" s="275"/>
      <c r="K935" s="108"/>
      <c r="L935" s="284"/>
      <c r="M935" s="284"/>
      <c r="N935" s="288"/>
    </row>
    <row r="936" spans="1:14" s="283" customFormat="1" ht="15.75">
      <c r="A936" s="281" t="s">
        <v>1374</v>
      </c>
      <c r="B936" s="310" t="s">
        <v>1375</v>
      </c>
      <c r="C936" s="311"/>
      <c r="D936" s="284" t="s">
        <v>1376</v>
      </c>
      <c r="E936" s="285">
        <v>1</v>
      </c>
      <c r="F936" s="268"/>
      <c r="G936" s="286" t="s">
        <v>5678</v>
      </c>
      <c r="H936" s="287"/>
      <c r="I936" s="147">
        <v>2</v>
      </c>
      <c r="J936" s="275"/>
      <c r="K936" s="108"/>
      <c r="L936" s="284"/>
      <c r="M936" s="284"/>
      <c r="N936" s="288" t="s">
        <v>1377</v>
      </c>
    </row>
    <row r="937" spans="1:14" s="283" customFormat="1" ht="15.75">
      <c r="A937" s="281" t="s">
        <v>1378</v>
      </c>
      <c r="B937" s="310"/>
      <c r="C937" s="311"/>
      <c r="D937" s="284"/>
      <c r="E937" s="285">
        <v>1</v>
      </c>
      <c r="F937" s="268"/>
      <c r="G937" s="286"/>
      <c r="H937" s="287"/>
      <c r="I937" s="147">
        <v>1.1</v>
      </c>
      <c r="J937" s="275"/>
      <c r="K937" s="108"/>
      <c r="L937" s="284"/>
      <c r="M937" s="284"/>
      <c r="N937" s="288"/>
    </row>
    <row r="938" spans="1:14" s="283" customFormat="1" ht="15.75">
      <c r="A938" s="281" t="s">
        <v>1379</v>
      </c>
      <c r="B938" s="310"/>
      <c r="C938" s="311"/>
      <c r="D938" s="284"/>
      <c r="E938" s="285">
        <v>1</v>
      </c>
      <c r="F938" s="268"/>
      <c r="G938" s="286"/>
      <c r="H938" s="287"/>
      <c r="I938" s="147">
        <v>3.9</v>
      </c>
      <c r="J938" s="275"/>
      <c r="K938" s="108"/>
      <c r="L938" s="284"/>
      <c r="M938" s="284"/>
      <c r="N938" s="288"/>
    </row>
    <row r="939" spans="1:14" s="283" customFormat="1" ht="15.75">
      <c r="A939" s="281" t="s">
        <v>1380</v>
      </c>
      <c r="B939" s="310"/>
      <c r="C939" s="311"/>
      <c r="D939" s="284"/>
      <c r="E939" s="285">
        <v>1</v>
      </c>
      <c r="F939" s="268"/>
      <c r="G939" s="286"/>
      <c r="H939" s="287"/>
      <c r="I939" s="147">
        <v>4.6</v>
      </c>
      <c r="J939" s="275"/>
      <c r="K939" s="108"/>
      <c r="L939" s="284"/>
      <c r="M939" s="284"/>
      <c r="N939" s="288"/>
    </row>
    <row r="940" spans="1:14" s="283" customFormat="1" ht="15.75">
      <c r="A940" s="281" t="s">
        <v>1381</v>
      </c>
      <c r="B940" s="310"/>
      <c r="C940" s="311"/>
      <c r="D940" s="284"/>
      <c r="E940" s="285">
        <v>1</v>
      </c>
      <c r="F940" s="268"/>
      <c r="G940" s="286"/>
      <c r="H940" s="287"/>
      <c r="I940" s="147">
        <v>1.2</v>
      </c>
      <c r="J940" s="275"/>
      <c r="K940" s="108"/>
      <c r="L940" s="284"/>
      <c r="M940" s="284"/>
      <c r="N940" s="288"/>
    </row>
    <row r="941" spans="1:14" s="8" customFormat="1" ht="15.75">
      <c r="A941" s="159" t="s">
        <v>1382</v>
      </c>
      <c r="B941" s="269"/>
      <c r="C941" s="270"/>
      <c r="D941" s="289"/>
      <c r="E941" s="285"/>
      <c r="F941" s="268">
        <v>1</v>
      </c>
      <c r="G941" s="290"/>
      <c r="H941" s="291"/>
      <c r="I941" s="147"/>
      <c r="J941" s="275">
        <v>1.9</v>
      </c>
      <c r="K941" s="166"/>
      <c r="L941" s="289"/>
      <c r="M941" s="289"/>
      <c r="N941" s="292"/>
    </row>
    <row r="942" spans="1:14" s="283" customFormat="1" ht="15.75">
      <c r="A942" s="281" t="s">
        <v>1383</v>
      </c>
      <c r="B942" s="310"/>
      <c r="C942" s="311"/>
      <c r="D942" s="284"/>
      <c r="E942" s="285">
        <v>1</v>
      </c>
      <c r="F942" s="268"/>
      <c r="G942" s="286"/>
      <c r="H942" s="287"/>
      <c r="I942" s="147">
        <v>2.2</v>
      </c>
      <c r="J942" s="275"/>
      <c r="K942" s="108"/>
      <c r="L942" s="284"/>
      <c r="M942" s="284"/>
      <c r="N942" s="288"/>
    </row>
    <row r="943" spans="1:14" s="283" customFormat="1" ht="15.75">
      <c r="A943" s="281" t="s">
        <v>1384</v>
      </c>
      <c r="B943" s="310"/>
      <c r="C943" s="311"/>
      <c r="D943" s="284"/>
      <c r="E943" s="285">
        <v>1</v>
      </c>
      <c r="F943" s="268"/>
      <c r="G943" s="286"/>
      <c r="H943" s="287"/>
      <c r="I943" s="147">
        <v>2</v>
      </c>
      <c r="J943" s="275"/>
      <c r="K943" s="108"/>
      <c r="L943" s="284"/>
      <c r="M943" s="284"/>
      <c r="N943" s="288"/>
    </row>
    <row r="944" spans="1:14" s="283" customFormat="1" ht="15.75">
      <c r="A944" s="281" t="s">
        <v>1385</v>
      </c>
      <c r="B944" s="310"/>
      <c r="C944" s="311"/>
      <c r="D944" s="284"/>
      <c r="E944" s="285">
        <v>1</v>
      </c>
      <c r="F944" s="268"/>
      <c r="G944" s="286"/>
      <c r="H944" s="287"/>
      <c r="I944" s="147">
        <v>2.3</v>
      </c>
      <c r="J944" s="275"/>
      <c r="K944" s="108"/>
      <c r="L944" s="284"/>
      <c r="M944" s="284"/>
      <c r="N944" s="288"/>
    </row>
    <row r="945" spans="1:14" s="283" customFormat="1" ht="15.75">
      <c r="A945" s="281" t="s">
        <v>1386</v>
      </c>
      <c r="B945" s="310"/>
      <c r="C945" s="311"/>
      <c r="D945" s="284"/>
      <c r="E945" s="285">
        <v>1</v>
      </c>
      <c r="F945" s="268"/>
      <c r="G945" s="286"/>
      <c r="H945" s="287"/>
      <c r="I945" s="147">
        <v>0.8</v>
      </c>
      <c r="J945" s="275"/>
      <c r="K945" s="108"/>
      <c r="L945" s="284"/>
      <c r="M945" s="284"/>
      <c r="N945" s="288"/>
    </row>
    <row r="946" spans="1:14" s="283" customFormat="1" ht="15.75">
      <c r="A946" s="281" t="s">
        <v>1387</v>
      </c>
      <c r="B946" s="310"/>
      <c r="C946" s="311"/>
      <c r="D946" s="284"/>
      <c r="E946" s="285">
        <v>1</v>
      </c>
      <c r="F946" s="268"/>
      <c r="G946" s="286"/>
      <c r="H946" s="287"/>
      <c r="I946" s="147">
        <v>1</v>
      </c>
      <c r="J946" s="275"/>
      <c r="K946" s="108"/>
      <c r="L946" s="284"/>
      <c r="M946" s="284"/>
      <c r="N946" s="288"/>
    </row>
    <row r="947" spans="1:14" s="283" customFormat="1" ht="15.75">
      <c r="A947" s="281" t="s">
        <v>1388</v>
      </c>
      <c r="B947" s="310"/>
      <c r="C947" s="311"/>
      <c r="D947" s="284"/>
      <c r="E947" s="285">
        <v>1</v>
      </c>
      <c r="F947" s="268"/>
      <c r="G947" s="286"/>
      <c r="H947" s="287"/>
      <c r="I947" s="147">
        <v>1</v>
      </c>
      <c r="J947" s="275"/>
      <c r="K947" s="108"/>
      <c r="L947" s="284"/>
      <c r="M947" s="284"/>
      <c r="N947" s="288"/>
    </row>
    <row r="948" spans="1:14" s="283" customFormat="1" ht="15.75">
      <c r="A948" s="281" t="s">
        <v>1389</v>
      </c>
      <c r="B948" s="310"/>
      <c r="C948" s="311"/>
      <c r="D948" s="284" t="s">
        <v>1390</v>
      </c>
      <c r="E948" s="285">
        <v>1</v>
      </c>
      <c r="F948" s="268"/>
      <c r="G948" s="286" t="s">
        <v>5550</v>
      </c>
      <c r="H948" s="287"/>
      <c r="I948" s="147">
        <v>1</v>
      </c>
      <c r="J948" s="275"/>
      <c r="K948" s="108" t="s">
        <v>1391</v>
      </c>
      <c r="L948" s="284"/>
      <c r="M948" s="284"/>
      <c r="N948" s="288" t="s">
        <v>1392</v>
      </c>
    </row>
    <row r="949" spans="1:14" s="283" customFormat="1" ht="15.75">
      <c r="A949" s="281" t="s">
        <v>1393</v>
      </c>
      <c r="B949" s="310"/>
      <c r="C949" s="311"/>
      <c r="D949" s="284" t="s">
        <v>1390</v>
      </c>
      <c r="E949" s="285">
        <v>1</v>
      </c>
      <c r="F949" s="268"/>
      <c r="G949" s="286" t="s">
        <v>5550</v>
      </c>
      <c r="H949" s="287"/>
      <c r="I949" s="147">
        <v>1</v>
      </c>
      <c r="J949" s="275"/>
      <c r="K949" s="108" t="s">
        <v>1391</v>
      </c>
      <c r="L949" s="284"/>
      <c r="M949" s="284"/>
      <c r="N949" s="288" t="s">
        <v>1392</v>
      </c>
    </row>
    <row r="950" spans="1:14" s="283" customFormat="1" ht="15.75">
      <c r="A950" s="281" t="s">
        <v>1394</v>
      </c>
      <c r="B950" s="310"/>
      <c r="C950" s="311"/>
      <c r="D950" s="284"/>
      <c r="E950" s="285">
        <v>1</v>
      </c>
      <c r="F950" s="268"/>
      <c r="G950" s="286"/>
      <c r="H950" s="287"/>
      <c r="I950" s="147">
        <v>1.5</v>
      </c>
      <c r="J950" s="275"/>
      <c r="K950" s="108"/>
      <c r="L950" s="284"/>
      <c r="M950" s="284"/>
      <c r="N950" s="288"/>
    </row>
    <row r="951" spans="1:14" s="283" customFormat="1" ht="15.75">
      <c r="A951" s="281" t="s">
        <v>1395</v>
      </c>
      <c r="B951" s="310"/>
      <c r="C951" s="311"/>
      <c r="D951" s="284"/>
      <c r="E951" s="285">
        <v>1</v>
      </c>
      <c r="F951" s="268"/>
      <c r="G951" s="286"/>
      <c r="H951" s="287"/>
      <c r="I951" s="147">
        <v>1.2</v>
      </c>
      <c r="J951" s="275"/>
      <c r="K951" s="108"/>
      <c r="L951" s="284"/>
      <c r="M951" s="284"/>
      <c r="N951" s="288"/>
    </row>
    <row r="952" spans="1:14" s="283" customFormat="1" ht="15.75">
      <c r="A952" s="281" t="s">
        <v>1396</v>
      </c>
      <c r="B952" s="310"/>
      <c r="C952" s="311"/>
      <c r="D952" s="284"/>
      <c r="E952" s="285">
        <v>1</v>
      </c>
      <c r="F952" s="268"/>
      <c r="G952" s="286"/>
      <c r="H952" s="287"/>
      <c r="I952" s="306">
        <v>1.7</v>
      </c>
      <c r="J952" s="275"/>
      <c r="K952" s="108"/>
      <c r="L952" s="284"/>
      <c r="M952" s="284"/>
      <c r="N952" s="288"/>
    </row>
    <row r="953" spans="1:14" s="283" customFormat="1" ht="15.75">
      <c r="A953" s="281" t="s">
        <v>1397</v>
      </c>
      <c r="B953" s="310"/>
      <c r="C953" s="311"/>
      <c r="D953" s="284"/>
      <c r="E953" s="285">
        <v>1</v>
      </c>
      <c r="F953" s="268"/>
      <c r="G953" s="286"/>
      <c r="H953" s="287"/>
      <c r="I953" s="306">
        <v>1.7</v>
      </c>
      <c r="J953" s="275"/>
      <c r="K953" s="108"/>
      <c r="L953" s="284"/>
      <c r="M953" s="284"/>
      <c r="N953" s="288"/>
    </row>
    <row r="954" spans="1:14" s="283" customFormat="1" ht="15.75">
      <c r="A954" s="281" t="s">
        <v>1398</v>
      </c>
      <c r="B954" s="310"/>
      <c r="C954" s="311"/>
      <c r="D954" s="284"/>
      <c r="E954" s="285">
        <v>1</v>
      </c>
      <c r="F954" s="268"/>
      <c r="G954" s="286"/>
      <c r="H954" s="287"/>
      <c r="I954" s="147">
        <v>3.5</v>
      </c>
      <c r="J954" s="275"/>
      <c r="K954" s="108"/>
      <c r="L954" s="284"/>
      <c r="M954" s="284"/>
      <c r="N954" s="288"/>
    </row>
    <row r="955" spans="1:14" s="283" customFormat="1" ht="15.75">
      <c r="A955" s="281" t="s">
        <v>1399</v>
      </c>
      <c r="B955" s="310"/>
      <c r="C955" s="311"/>
      <c r="D955" s="284" t="s">
        <v>1400</v>
      </c>
      <c r="E955" s="285">
        <v>1</v>
      </c>
      <c r="F955" s="268"/>
      <c r="G955" s="286"/>
      <c r="H955" s="287"/>
      <c r="I955" s="147">
        <v>20.2</v>
      </c>
      <c r="J955" s="275"/>
      <c r="K955" s="363" t="s">
        <v>3111</v>
      </c>
      <c r="L955" s="284"/>
      <c r="M955" s="284"/>
      <c r="N955" s="288"/>
    </row>
    <row r="956" spans="1:14" s="8" customFormat="1" ht="15.75">
      <c r="A956" s="159" t="s">
        <v>1401</v>
      </c>
      <c r="B956" s="269"/>
      <c r="C956" s="270"/>
      <c r="D956" s="284" t="s">
        <v>1402</v>
      </c>
      <c r="E956" s="200"/>
      <c r="F956" s="268">
        <v>1</v>
      </c>
      <c r="G956" s="290"/>
      <c r="H956" s="291"/>
      <c r="I956" s="259"/>
      <c r="J956" s="275">
        <v>20.2</v>
      </c>
      <c r="K956" s="363" t="s">
        <v>3111</v>
      </c>
      <c r="L956" s="289"/>
      <c r="M956" s="289"/>
      <c r="N956" s="292"/>
    </row>
    <row r="957" spans="1:14" s="283" customFormat="1" ht="15.75">
      <c r="A957" s="281" t="s">
        <v>1403</v>
      </c>
      <c r="B957" s="310"/>
      <c r="C957" s="311"/>
      <c r="D957" s="284"/>
      <c r="E957" s="285">
        <v>1</v>
      </c>
      <c r="F957" s="268"/>
      <c r="G957" s="286"/>
      <c r="H957" s="287"/>
      <c r="I957" s="147">
        <v>20.5</v>
      </c>
      <c r="J957" s="275"/>
      <c r="K957" s="108"/>
      <c r="L957" s="284"/>
      <c r="M957" s="284"/>
      <c r="N957" s="288"/>
    </row>
    <row r="958" spans="1:14" s="283" customFormat="1" ht="15.75">
      <c r="A958" s="281" t="s">
        <v>1404</v>
      </c>
      <c r="B958" s="310"/>
      <c r="C958" s="311"/>
      <c r="D958" s="284"/>
      <c r="E958" s="285">
        <v>1</v>
      </c>
      <c r="F958" s="268"/>
      <c r="G958" s="286"/>
      <c r="H958" s="287"/>
      <c r="I958" s="147">
        <v>20.5</v>
      </c>
      <c r="J958" s="275"/>
      <c r="K958" s="108"/>
      <c r="L958" s="284"/>
      <c r="M958" s="284"/>
      <c r="N958" s="288"/>
    </row>
    <row r="959" spans="1:14" s="283" customFormat="1" ht="15.75">
      <c r="A959" s="281" t="s">
        <v>1405</v>
      </c>
      <c r="B959" s="310"/>
      <c r="C959" s="311"/>
      <c r="D959" s="284"/>
      <c r="E959" s="285">
        <v>1</v>
      </c>
      <c r="F959" s="268"/>
      <c r="G959" s="286"/>
      <c r="H959" s="287"/>
      <c r="I959" s="147">
        <v>8.4</v>
      </c>
      <c r="J959" s="275"/>
      <c r="K959" s="108"/>
      <c r="L959" s="284"/>
      <c r="M959" s="284"/>
      <c r="N959" s="288"/>
    </row>
    <row r="960" spans="1:14" s="283" customFormat="1" ht="15.75">
      <c r="A960" s="281" t="s">
        <v>1406</v>
      </c>
      <c r="B960" s="310"/>
      <c r="C960" s="311"/>
      <c r="D960" s="284"/>
      <c r="E960" s="285">
        <v>1</v>
      </c>
      <c r="F960" s="268"/>
      <c r="G960" s="286"/>
      <c r="H960" s="287"/>
      <c r="I960" s="147">
        <v>19</v>
      </c>
      <c r="J960" s="275"/>
      <c r="K960" s="108"/>
      <c r="L960" s="284"/>
      <c r="M960" s="284"/>
      <c r="N960" s="288"/>
    </row>
    <row r="961" spans="1:14" ht="15.75">
      <c r="A961" s="254" t="s">
        <v>1407</v>
      </c>
      <c r="D961" s="276"/>
      <c r="E961" s="277">
        <v>1</v>
      </c>
      <c r="F961" s="268"/>
      <c r="G961" s="278"/>
      <c r="H961" s="279"/>
      <c r="I961" s="274">
        <v>82</v>
      </c>
      <c r="K961" s="69"/>
      <c r="L961" s="276"/>
      <c r="M961" s="276"/>
      <c r="N961" s="280"/>
    </row>
    <row r="962" spans="1:14" ht="15.75">
      <c r="A962" s="254" t="s">
        <v>1408</v>
      </c>
      <c r="D962" s="276"/>
      <c r="E962" s="277">
        <v>1</v>
      </c>
      <c r="F962" s="268"/>
      <c r="G962" s="278"/>
      <c r="H962" s="279"/>
      <c r="I962" s="274">
        <v>602.78</v>
      </c>
      <c r="K962" s="69"/>
      <c r="L962" s="276"/>
      <c r="M962" s="276"/>
      <c r="N962" s="280"/>
    </row>
    <row r="963" spans="1:14" ht="15.75">
      <c r="A963" s="254" t="s">
        <v>1409</v>
      </c>
      <c r="D963" s="276"/>
      <c r="E963" s="277">
        <v>1</v>
      </c>
      <c r="F963" s="268"/>
      <c r="G963" s="278"/>
      <c r="H963" s="279"/>
      <c r="I963" s="699">
        <v>928.8</v>
      </c>
      <c r="K963" s="69"/>
      <c r="L963" s="276"/>
      <c r="M963" s="276"/>
      <c r="N963" s="280"/>
    </row>
    <row r="964" spans="1:14" ht="15.75">
      <c r="A964" s="254" t="s">
        <v>1410</v>
      </c>
      <c r="D964" s="276"/>
      <c r="E964" s="277">
        <v>1</v>
      </c>
      <c r="F964" s="268"/>
      <c r="G964" s="278"/>
      <c r="H964" s="279"/>
      <c r="I964" s="699"/>
      <c r="K964" s="69"/>
      <c r="L964" s="276"/>
      <c r="M964" s="276"/>
      <c r="N964" s="280"/>
    </row>
    <row r="965" spans="1:14" ht="15.75">
      <c r="A965" s="254" t="s">
        <v>1411</v>
      </c>
      <c r="D965" s="276"/>
      <c r="E965" s="277">
        <v>1</v>
      </c>
      <c r="F965" s="268"/>
      <c r="G965" s="278"/>
      <c r="H965" s="279"/>
      <c r="I965" s="699"/>
      <c r="K965" s="69"/>
      <c r="L965" s="276"/>
      <c r="M965" s="276"/>
      <c r="N965" s="280"/>
    </row>
    <row r="966" spans="1:14" ht="15.75">
      <c r="A966" s="254" t="s">
        <v>1412</v>
      </c>
      <c r="D966" s="276" t="s">
        <v>1413</v>
      </c>
      <c r="E966" s="277">
        <v>1</v>
      </c>
      <c r="F966" s="268"/>
      <c r="G966" s="278" t="s">
        <v>1414</v>
      </c>
      <c r="H966" s="279" t="s">
        <v>4042</v>
      </c>
      <c r="I966" s="274">
        <v>880.2</v>
      </c>
      <c r="K966" s="69" t="s">
        <v>1415</v>
      </c>
      <c r="L966" s="276" t="s">
        <v>1416</v>
      </c>
      <c r="M966" s="276" t="s">
        <v>1417</v>
      </c>
      <c r="N966" s="280" t="s">
        <v>1418</v>
      </c>
    </row>
    <row r="967" spans="1:14" ht="15.75">
      <c r="A967" s="254" t="s">
        <v>1419</v>
      </c>
      <c r="D967" s="276"/>
      <c r="E967" s="277">
        <v>1</v>
      </c>
      <c r="F967" s="268"/>
      <c r="G967" s="278"/>
      <c r="H967" s="279"/>
      <c r="I967" s="274">
        <v>43.67</v>
      </c>
      <c r="K967" s="69"/>
      <c r="L967" s="276"/>
      <c r="M967" s="276"/>
      <c r="N967" s="280"/>
    </row>
    <row r="968" spans="1:14" ht="15.75">
      <c r="A968" s="254" t="s">
        <v>1420</v>
      </c>
      <c r="D968" s="276" t="s">
        <v>1421</v>
      </c>
      <c r="E968" s="277">
        <v>1</v>
      </c>
      <c r="F968" s="268"/>
      <c r="G968" s="278" t="s">
        <v>1422</v>
      </c>
      <c r="H968" s="279" t="s">
        <v>5979</v>
      </c>
      <c r="I968" s="274">
        <v>229.32</v>
      </c>
      <c r="K968" s="69" t="s">
        <v>1423</v>
      </c>
      <c r="L968" s="276" t="s">
        <v>1424</v>
      </c>
      <c r="M968" s="276" t="s">
        <v>6044</v>
      </c>
      <c r="N968" s="280" t="s">
        <v>1425</v>
      </c>
    </row>
    <row r="969" spans="1:14" ht="15.75">
      <c r="A969" s="254" t="s">
        <v>1426</v>
      </c>
      <c r="D969" s="276"/>
      <c r="E969" s="277">
        <v>1</v>
      </c>
      <c r="F969" s="268"/>
      <c r="G969" s="278"/>
      <c r="H969" s="279"/>
      <c r="I969" s="274">
        <v>407.68</v>
      </c>
      <c r="K969" s="69"/>
      <c r="L969" s="276"/>
      <c r="N969" s="280"/>
    </row>
    <row r="970" spans="1:14" ht="15.75">
      <c r="A970" s="254" t="s">
        <v>1427</v>
      </c>
      <c r="D970" s="276"/>
      <c r="E970" s="277">
        <v>1</v>
      </c>
      <c r="F970" s="268"/>
      <c r="G970" s="278"/>
      <c r="H970" s="279"/>
      <c r="I970" s="274">
        <v>319.05</v>
      </c>
      <c r="K970" s="69"/>
      <c r="L970" s="276"/>
      <c r="M970" s="276"/>
      <c r="N970" s="280"/>
    </row>
    <row r="971" spans="1:14" ht="15.75">
      <c r="A971" s="254" t="s">
        <v>1428</v>
      </c>
      <c r="D971" s="276"/>
      <c r="E971" s="277">
        <v>1</v>
      </c>
      <c r="F971" s="268"/>
      <c r="G971" s="278"/>
      <c r="H971" s="279"/>
      <c r="I971" s="274">
        <v>299.52</v>
      </c>
      <c r="K971" s="69"/>
      <c r="L971" s="276"/>
      <c r="M971" s="276"/>
      <c r="N971" s="280"/>
    </row>
    <row r="972" spans="1:14" ht="15.75">
      <c r="A972" s="254" t="s">
        <v>1429</v>
      </c>
      <c r="D972" s="276" t="s">
        <v>1430</v>
      </c>
      <c r="E972" s="277">
        <v>1</v>
      </c>
      <c r="F972" s="268"/>
      <c r="G972" s="278" t="s">
        <v>1431</v>
      </c>
      <c r="H972" s="279" t="s">
        <v>5979</v>
      </c>
      <c r="I972" s="274">
        <v>931.32</v>
      </c>
      <c r="K972" s="69" t="s">
        <v>1432</v>
      </c>
      <c r="L972" s="276" t="s">
        <v>1433</v>
      </c>
      <c r="M972" s="276" t="s">
        <v>6039</v>
      </c>
      <c r="N972" s="280" t="s">
        <v>1434</v>
      </c>
    </row>
    <row r="973" spans="1:14" ht="15.75">
      <c r="A973" s="254" t="s">
        <v>1435</v>
      </c>
      <c r="D973" s="276" t="s">
        <v>1436</v>
      </c>
      <c r="E973" s="277">
        <v>1</v>
      </c>
      <c r="F973" s="268"/>
      <c r="G973" s="278" t="s">
        <v>1437</v>
      </c>
      <c r="H973" s="279" t="s">
        <v>1438</v>
      </c>
      <c r="I973" s="699">
        <v>1630.7</v>
      </c>
      <c r="K973" s="700" t="s">
        <v>1439</v>
      </c>
      <c r="L973" s="276" t="s">
        <v>1440</v>
      </c>
      <c r="M973" s="685" t="s">
        <v>1441</v>
      </c>
      <c r="N973" s="703" t="s">
        <v>1442</v>
      </c>
    </row>
    <row r="974" spans="1:14" ht="15.75">
      <c r="A974" s="254" t="s">
        <v>1443</v>
      </c>
      <c r="D974" s="276" t="s">
        <v>1444</v>
      </c>
      <c r="E974" s="277">
        <v>1</v>
      </c>
      <c r="F974" s="268"/>
      <c r="G974" s="278" t="s">
        <v>1431</v>
      </c>
      <c r="H974" s="279" t="s">
        <v>5979</v>
      </c>
      <c r="I974" s="699"/>
      <c r="K974" s="701"/>
      <c r="L974" s="276"/>
      <c r="M974" s="687"/>
      <c r="N974" s="671"/>
    </row>
    <row r="975" spans="1:14" ht="15.75">
      <c r="A975" s="254" t="s">
        <v>1445</v>
      </c>
      <c r="D975" s="276" t="s">
        <v>1446</v>
      </c>
      <c r="E975" s="277">
        <v>1</v>
      </c>
      <c r="F975" s="268"/>
      <c r="G975" s="677" t="s">
        <v>1447</v>
      </c>
      <c r="H975" s="279"/>
      <c r="I975" s="699">
        <v>1028.05</v>
      </c>
      <c r="K975" s="700" t="s">
        <v>1448</v>
      </c>
      <c r="L975" s="685" t="s">
        <v>1449</v>
      </c>
      <c r="M975" s="685" t="s">
        <v>1450</v>
      </c>
      <c r="N975" s="703" t="s">
        <v>1451</v>
      </c>
    </row>
    <row r="976" spans="1:14" ht="15.75">
      <c r="A976" s="254" t="s">
        <v>1452</v>
      </c>
      <c r="D976" s="276" t="s">
        <v>1453</v>
      </c>
      <c r="E976" s="277">
        <v>1</v>
      </c>
      <c r="F976" s="268"/>
      <c r="G976" s="679"/>
      <c r="H976" s="279"/>
      <c r="I976" s="699"/>
      <c r="K976" s="701"/>
      <c r="L976" s="687"/>
      <c r="M976" s="687"/>
      <c r="N976" s="704"/>
    </row>
    <row r="977" spans="1:14" ht="15.75">
      <c r="A977" s="254" t="s">
        <v>1454</v>
      </c>
      <c r="D977" s="276"/>
      <c r="E977" s="277">
        <v>1</v>
      </c>
      <c r="F977" s="268"/>
      <c r="G977" s="278"/>
      <c r="H977" s="279"/>
      <c r="I977" s="274">
        <v>344</v>
      </c>
      <c r="K977" s="69"/>
      <c r="L977" s="276"/>
      <c r="M977" s="276"/>
      <c r="N977" s="280"/>
    </row>
    <row r="978" spans="1:14" ht="15.75">
      <c r="A978" s="254" t="s">
        <v>1455</v>
      </c>
      <c r="D978" s="276"/>
      <c r="E978" s="277">
        <v>1</v>
      </c>
      <c r="F978" s="268"/>
      <c r="G978" s="278"/>
      <c r="H978" s="279"/>
      <c r="I978" s="274">
        <v>309.6</v>
      </c>
      <c r="K978" s="69"/>
      <c r="L978" s="276"/>
      <c r="M978" s="276"/>
      <c r="N978" s="280"/>
    </row>
    <row r="979" spans="1:14" ht="15.75">
      <c r="A979" s="254" t="s">
        <v>1456</v>
      </c>
      <c r="D979" s="276"/>
      <c r="E979" s="277">
        <v>1</v>
      </c>
      <c r="F979" s="268"/>
      <c r="G979" s="278"/>
      <c r="H979" s="279"/>
      <c r="I979" s="274">
        <v>370</v>
      </c>
      <c r="K979" s="69"/>
      <c r="L979" s="276"/>
      <c r="M979" s="276"/>
      <c r="N979" s="280"/>
    </row>
    <row r="980" spans="1:14" ht="15.75">
      <c r="A980" s="254" t="s">
        <v>1457</v>
      </c>
      <c r="D980" s="276"/>
      <c r="E980" s="277">
        <v>1</v>
      </c>
      <c r="F980" s="268"/>
      <c r="G980" s="278"/>
      <c r="H980" s="279"/>
      <c r="I980" s="274">
        <v>292.3</v>
      </c>
      <c r="K980" s="69"/>
      <c r="L980" s="276"/>
      <c r="M980" s="276"/>
      <c r="N980" s="280"/>
    </row>
    <row r="981" spans="1:14" ht="15.75">
      <c r="A981" s="254" t="s">
        <v>1458</v>
      </c>
      <c r="D981" s="276" t="s">
        <v>1459</v>
      </c>
      <c r="E981" s="277">
        <v>1</v>
      </c>
      <c r="F981" s="268"/>
      <c r="G981" s="278" t="s">
        <v>1460</v>
      </c>
      <c r="H981" s="279" t="s">
        <v>1461</v>
      </c>
      <c r="I981" s="274">
        <v>1053</v>
      </c>
      <c r="K981" s="69" t="s">
        <v>1462</v>
      </c>
      <c r="L981" s="276" t="s">
        <v>1463</v>
      </c>
      <c r="M981" s="276" t="s">
        <v>6039</v>
      </c>
      <c r="N981" s="280"/>
    </row>
    <row r="982" spans="1:14" s="283" customFormat="1" ht="15.75">
      <c r="A982" s="159" t="s">
        <v>1464</v>
      </c>
      <c r="B982" s="310"/>
      <c r="C982" s="311"/>
      <c r="D982" s="284"/>
      <c r="E982" s="285"/>
      <c r="F982" s="268">
        <v>1</v>
      </c>
      <c r="G982" s="286"/>
      <c r="H982" s="287"/>
      <c r="I982" s="147"/>
      <c r="J982" s="275">
        <v>1.9</v>
      </c>
      <c r="K982" s="108" t="s">
        <v>1465</v>
      </c>
      <c r="L982" s="284"/>
      <c r="M982" s="284"/>
      <c r="N982" s="288"/>
    </row>
    <row r="983" spans="1:14" s="283" customFormat="1" ht="15.75">
      <c r="A983" s="159" t="s">
        <v>1466</v>
      </c>
      <c r="B983" s="310"/>
      <c r="C983" s="311"/>
      <c r="D983" s="284"/>
      <c r="E983" s="285"/>
      <c r="F983" s="268">
        <v>1</v>
      </c>
      <c r="G983" s="286"/>
      <c r="H983" s="287"/>
      <c r="I983" s="147"/>
      <c r="J983" s="275">
        <v>1.35</v>
      </c>
      <c r="K983" s="108" t="s">
        <v>1467</v>
      </c>
      <c r="L983" s="284"/>
      <c r="M983" s="284"/>
      <c r="N983" s="288"/>
    </row>
    <row r="984" spans="1:14" s="283" customFormat="1" ht="15.75">
      <c r="A984" s="281" t="s">
        <v>1468</v>
      </c>
      <c r="B984" s="310"/>
      <c r="C984" s="311"/>
      <c r="D984" s="284"/>
      <c r="E984" s="285">
        <v>1</v>
      </c>
      <c r="F984" s="268"/>
      <c r="G984" s="286"/>
      <c r="H984" s="287"/>
      <c r="I984" s="697">
        <v>1.3</v>
      </c>
      <c r="J984" s="275"/>
      <c r="K984" s="108"/>
      <c r="L984" s="284"/>
      <c r="M984" s="284"/>
      <c r="N984" s="288"/>
    </row>
    <row r="985" spans="1:14" s="283" customFormat="1" ht="15.75">
      <c r="A985" s="281" t="s">
        <v>1469</v>
      </c>
      <c r="B985" s="310"/>
      <c r="C985" s="311"/>
      <c r="D985" s="284"/>
      <c r="E985" s="285">
        <v>1</v>
      </c>
      <c r="F985" s="268"/>
      <c r="G985" s="286"/>
      <c r="H985" s="287"/>
      <c r="I985" s="698"/>
      <c r="J985" s="275"/>
      <c r="K985" s="108"/>
      <c r="L985" s="284"/>
      <c r="M985" s="284"/>
      <c r="N985" s="288"/>
    </row>
    <row r="986" spans="1:14" s="283" customFormat="1" ht="15.75">
      <c r="A986" s="281" t="s">
        <v>1470</v>
      </c>
      <c r="B986" s="310"/>
      <c r="C986" s="311"/>
      <c r="D986" s="284"/>
      <c r="E986" s="285">
        <v>1</v>
      </c>
      <c r="F986" s="268"/>
      <c r="G986" s="286"/>
      <c r="H986" s="287"/>
      <c r="I986" s="147">
        <v>3.2</v>
      </c>
      <c r="J986" s="275"/>
      <c r="K986" s="108"/>
      <c r="L986" s="284"/>
      <c r="M986" s="284"/>
      <c r="N986" s="288"/>
    </row>
    <row r="987" spans="1:14" s="283" customFormat="1" ht="15.75">
      <c r="A987" s="159" t="s">
        <v>1471</v>
      </c>
      <c r="B987" s="310"/>
      <c r="C987" s="311"/>
      <c r="D987" s="284"/>
      <c r="E987" s="285"/>
      <c r="F987" s="268">
        <v>1</v>
      </c>
      <c r="G987" s="286"/>
      <c r="H987" s="287"/>
      <c r="I987" s="697"/>
      <c r="J987" s="673">
        <v>12</v>
      </c>
      <c r="K987" s="108"/>
      <c r="L987" s="284"/>
      <c r="M987" s="284"/>
      <c r="N987" s="288"/>
    </row>
    <row r="988" spans="1:14" s="283" customFormat="1" ht="15.75">
      <c r="A988" s="159" t="s">
        <v>1472</v>
      </c>
      <c r="B988" s="310"/>
      <c r="C988" s="311"/>
      <c r="D988" s="284"/>
      <c r="E988" s="285"/>
      <c r="F988" s="268">
        <v>1</v>
      </c>
      <c r="G988" s="286"/>
      <c r="H988" s="287"/>
      <c r="I988" s="698"/>
      <c r="J988" s="676"/>
      <c r="K988" s="108"/>
      <c r="L988" s="284"/>
      <c r="M988" s="284"/>
      <c r="N988" s="288"/>
    </row>
    <row r="989" spans="1:14" s="283" customFormat="1" ht="15.75">
      <c r="A989" s="159" t="s">
        <v>1473</v>
      </c>
      <c r="B989" s="310"/>
      <c r="C989" s="311"/>
      <c r="D989" s="284"/>
      <c r="E989" s="285"/>
      <c r="F989" s="268">
        <v>1</v>
      </c>
      <c r="G989" s="286"/>
      <c r="H989" s="287"/>
      <c r="I989" s="698"/>
      <c r="J989" s="669"/>
      <c r="K989" s="108"/>
      <c r="L989" s="284"/>
      <c r="M989" s="284"/>
      <c r="N989" s="288"/>
    </row>
    <row r="990" spans="1:14" s="283" customFormat="1" ht="15.75">
      <c r="A990" s="281" t="s">
        <v>1474</v>
      </c>
      <c r="B990" s="310"/>
      <c r="C990" s="311"/>
      <c r="D990" s="284"/>
      <c r="E990" s="285">
        <v>1</v>
      </c>
      <c r="F990" s="268"/>
      <c r="G990" s="286"/>
      <c r="H990" s="287"/>
      <c r="I990" s="147">
        <v>11.8</v>
      </c>
      <c r="J990" s="275"/>
      <c r="K990" s="108"/>
      <c r="L990" s="284"/>
      <c r="M990" s="284"/>
      <c r="N990" s="288"/>
    </row>
    <row r="991" spans="1:14" s="283" customFormat="1" ht="15.75">
      <c r="A991" s="281" t="s">
        <v>1475</v>
      </c>
      <c r="B991" s="310"/>
      <c r="C991" s="311"/>
      <c r="D991" s="284"/>
      <c r="E991" s="285">
        <v>1</v>
      </c>
      <c r="F991" s="268"/>
      <c r="G991" s="286"/>
      <c r="H991" s="287"/>
      <c r="I991" s="147">
        <v>9.2</v>
      </c>
      <c r="J991" s="275"/>
      <c r="K991" s="108"/>
      <c r="L991" s="284"/>
      <c r="M991" s="284"/>
      <c r="N991" s="288"/>
    </row>
    <row r="992" spans="1:14" s="283" customFormat="1" ht="15.75">
      <c r="A992" s="159" t="s">
        <v>1476</v>
      </c>
      <c r="B992" s="310"/>
      <c r="C992" s="311"/>
      <c r="D992" s="284" t="s">
        <v>5793</v>
      </c>
      <c r="E992" s="285"/>
      <c r="F992" s="268">
        <v>1</v>
      </c>
      <c r="G992" s="286"/>
      <c r="H992" s="287"/>
      <c r="I992" s="147"/>
      <c r="J992" s="318">
        <v>1.15</v>
      </c>
      <c r="K992" s="108" t="s">
        <v>1477</v>
      </c>
      <c r="L992" s="284"/>
      <c r="M992" s="284"/>
      <c r="N992" s="288" t="s">
        <v>1478</v>
      </c>
    </row>
    <row r="993" spans="1:14" s="283" customFormat="1" ht="15.75">
      <c r="A993" s="281" t="s">
        <v>1479</v>
      </c>
      <c r="B993" s="310"/>
      <c r="C993" s="311"/>
      <c r="D993" s="284" t="s">
        <v>5781</v>
      </c>
      <c r="E993" s="285">
        <v>1</v>
      </c>
      <c r="F993" s="268"/>
      <c r="G993" s="286" t="s">
        <v>1480</v>
      </c>
      <c r="H993" s="287"/>
      <c r="I993" s="384">
        <v>1.15</v>
      </c>
      <c r="J993" s="34"/>
      <c r="K993" s="108" t="s">
        <v>1481</v>
      </c>
      <c r="L993" s="284"/>
      <c r="M993" s="284"/>
      <c r="N993" s="288" t="s">
        <v>1482</v>
      </c>
    </row>
    <row r="994" spans="1:14" s="283" customFormat="1" ht="15.75">
      <c r="A994" s="281" t="s">
        <v>1483</v>
      </c>
      <c r="B994" s="310"/>
      <c r="C994" s="311"/>
      <c r="D994" s="284"/>
      <c r="E994" s="285">
        <v>1</v>
      </c>
      <c r="F994" s="268"/>
      <c r="G994" s="286"/>
      <c r="H994" s="287"/>
      <c r="I994" s="147">
        <v>1.8</v>
      </c>
      <c r="J994" s="275"/>
      <c r="K994" s="108"/>
      <c r="L994" s="284"/>
      <c r="M994" s="284"/>
      <c r="N994" s="288"/>
    </row>
    <row r="995" spans="1:14" s="283" customFormat="1" ht="15.75">
      <c r="A995" s="281" t="s">
        <v>1484</v>
      </c>
      <c r="B995" s="310"/>
      <c r="C995" s="311"/>
      <c r="D995" s="284"/>
      <c r="E995" s="285">
        <v>1</v>
      </c>
      <c r="F995" s="268"/>
      <c r="G995" s="286"/>
      <c r="H995" s="287"/>
      <c r="I995" s="697">
        <v>1.8</v>
      </c>
      <c r="J995" s="275"/>
      <c r="K995" s="108"/>
      <c r="L995" s="284"/>
      <c r="M995" s="284"/>
      <c r="N995" s="288"/>
    </row>
    <row r="996" spans="1:14" s="283" customFormat="1" ht="15.75">
      <c r="A996" s="281" t="s">
        <v>1485</v>
      </c>
      <c r="B996" s="310"/>
      <c r="C996" s="311"/>
      <c r="D996" s="284"/>
      <c r="E996" s="285">
        <v>1</v>
      </c>
      <c r="F996" s="268"/>
      <c r="G996" s="286"/>
      <c r="H996" s="287"/>
      <c r="I996" s="697"/>
      <c r="J996" s="275"/>
      <c r="K996" s="108"/>
      <c r="L996" s="284"/>
      <c r="M996" s="284"/>
      <c r="N996" s="288"/>
    </row>
    <row r="997" spans="1:14" s="283" customFormat="1" ht="15.75">
      <c r="A997" s="281" t="s">
        <v>1486</v>
      </c>
      <c r="B997" s="310"/>
      <c r="C997" s="311"/>
      <c r="D997" s="284"/>
      <c r="E997" s="285">
        <v>1</v>
      </c>
      <c r="F997" s="268"/>
      <c r="G997" s="286"/>
      <c r="H997" s="287"/>
      <c r="I997" s="147">
        <v>2.9</v>
      </c>
      <c r="J997" s="275"/>
      <c r="K997" s="108"/>
      <c r="L997" s="284"/>
      <c r="M997" s="284"/>
      <c r="N997" s="288"/>
    </row>
    <row r="998" spans="1:14" s="283" customFormat="1" ht="15.75">
      <c r="A998" s="281" t="s">
        <v>1487</v>
      </c>
      <c r="B998" s="310"/>
      <c r="C998" s="311"/>
      <c r="D998" s="284"/>
      <c r="E998" s="285">
        <v>1</v>
      </c>
      <c r="F998" s="268"/>
      <c r="G998" s="286"/>
      <c r="H998" s="287"/>
      <c r="I998" s="697">
        <v>1.6</v>
      </c>
      <c r="J998" s="275"/>
      <c r="K998" s="108"/>
      <c r="L998" s="284"/>
      <c r="M998" s="284"/>
      <c r="N998" s="288"/>
    </row>
    <row r="999" spans="1:14" s="283" customFormat="1" ht="15.75">
      <c r="A999" s="281" t="s">
        <v>1488</v>
      </c>
      <c r="B999" s="310"/>
      <c r="C999" s="311"/>
      <c r="D999" s="284"/>
      <c r="E999" s="285">
        <v>1</v>
      </c>
      <c r="F999" s="268"/>
      <c r="G999" s="286"/>
      <c r="H999" s="287"/>
      <c r="I999" s="697"/>
      <c r="J999" s="275"/>
      <c r="K999" s="108"/>
      <c r="L999" s="284"/>
      <c r="M999" s="284"/>
      <c r="N999" s="288"/>
    </row>
    <row r="1000" spans="1:14" s="283" customFormat="1" ht="15.75">
      <c r="A1000" s="281" t="s">
        <v>1489</v>
      </c>
      <c r="B1000" s="310"/>
      <c r="C1000" s="311"/>
      <c r="D1000" s="284"/>
      <c r="E1000" s="285">
        <v>1</v>
      </c>
      <c r="F1000" s="268"/>
      <c r="G1000" s="286"/>
      <c r="H1000" s="287"/>
      <c r="I1000" s="147">
        <v>0.9</v>
      </c>
      <c r="J1000" s="275"/>
      <c r="K1000" s="108"/>
      <c r="L1000" s="284"/>
      <c r="M1000" s="284"/>
      <c r="N1000" s="288"/>
    </row>
    <row r="1001" spans="1:14" ht="15.75">
      <c r="A1001" s="159" t="s">
        <v>1490</v>
      </c>
      <c r="D1001" s="276"/>
      <c r="E1001" s="277"/>
      <c r="F1001" s="268">
        <v>1</v>
      </c>
      <c r="G1001" s="278"/>
      <c r="H1001" s="279"/>
      <c r="K1001" s="158" t="s">
        <v>1491</v>
      </c>
      <c r="L1001" s="276"/>
      <c r="M1001" s="276"/>
      <c r="N1001" s="280"/>
    </row>
    <row r="1002" spans="1:14" ht="15.75">
      <c r="A1002" s="254" t="s">
        <v>1492</v>
      </c>
      <c r="D1002" s="276"/>
      <c r="E1002" s="277">
        <v>1</v>
      </c>
      <c r="F1002" s="268"/>
      <c r="G1002" s="278"/>
      <c r="H1002" s="279"/>
      <c r="I1002" s="274">
        <v>1.5</v>
      </c>
      <c r="K1002" s="69"/>
      <c r="L1002" s="276"/>
      <c r="M1002" s="276"/>
      <c r="N1002" s="280"/>
    </row>
    <row r="1003" spans="1:14" ht="15.75">
      <c r="A1003" s="254" t="s">
        <v>1493</v>
      </c>
      <c r="D1003" s="276"/>
      <c r="E1003" s="277">
        <v>1</v>
      </c>
      <c r="F1003" s="268"/>
      <c r="G1003" s="278"/>
      <c r="H1003" s="279"/>
      <c r="I1003" s="699">
        <v>1.9</v>
      </c>
      <c r="K1003" s="69"/>
      <c r="L1003" s="276"/>
      <c r="M1003" s="276"/>
      <c r="N1003" s="280"/>
    </row>
    <row r="1004" spans="1:14" ht="15.75">
      <c r="A1004" s="254" t="s">
        <v>1494</v>
      </c>
      <c r="D1004" s="276"/>
      <c r="E1004" s="277">
        <v>1</v>
      </c>
      <c r="F1004" s="268"/>
      <c r="G1004" s="278"/>
      <c r="H1004" s="279"/>
      <c r="I1004" s="699"/>
      <c r="K1004" s="69"/>
      <c r="L1004" s="276"/>
      <c r="M1004" s="276"/>
      <c r="N1004" s="280"/>
    </row>
    <row r="1005" spans="1:14" ht="15.75">
      <c r="A1005" s="159" t="s">
        <v>1495</v>
      </c>
      <c r="D1005" s="276"/>
      <c r="E1005" s="277"/>
      <c r="F1005" s="268">
        <v>1</v>
      </c>
      <c r="G1005" s="278"/>
      <c r="H1005" s="279"/>
      <c r="J1005" s="275">
        <v>2.3</v>
      </c>
      <c r="K1005" s="69"/>
      <c r="L1005" s="276"/>
      <c r="M1005" s="276"/>
      <c r="N1005" s="280"/>
    </row>
    <row r="1006" spans="1:14" ht="15.75">
      <c r="A1006" s="254" t="s">
        <v>1496</v>
      </c>
      <c r="D1006" s="276"/>
      <c r="E1006" s="277">
        <v>1</v>
      </c>
      <c r="F1006" s="268"/>
      <c r="G1006" s="278"/>
      <c r="H1006" s="279"/>
      <c r="I1006" s="274">
        <v>1.4</v>
      </c>
      <c r="K1006" s="69"/>
      <c r="L1006" s="276"/>
      <c r="M1006" s="276"/>
      <c r="N1006" s="280"/>
    </row>
    <row r="1007" spans="1:14" s="283" customFormat="1" ht="15.75">
      <c r="A1007" s="281" t="s">
        <v>1497</v>
      </c>
      <c r="B1007" s="310"/>
      <c r="C1007" s="311"/>
      <c r="D1007" s="284" t="s">
        <v>1498</v>
      </c>
      <c r="E1007" s="285">
        <v>1</v>
      </c>
      <c r="F1007" s="303"/>
      <c r="G1007" s="286" t="s">
        <v>1499</v>
      </c>
      <c r="H1007" s="287"/>
      <c r="I1007" s="147">
        <v>2.2</v>
      </c>
      <c r="J1007" s="304"/>
      <c r="K1007" s="108" t="s">
        <v>1500</v>
      </c>
      <c r="L1007" s="284"/>
      <c r="M1007" s="284"/>
      <c r="N1007" s="288" t="s">
        <v>1501</v>
      </c>
    </row>
    <row r="1008" spans="1:14" ht="15.75">
      <c r="A1008" s="254" t="s">
        <v>1502</v>
      </c>
      <c r="D1008" s="276"/>
      <c r="E1008" s="277">
        <v>1</v>
      </c>
      <c r="F1008" s="268"/>
      <c r="G1008" s="278"/>
      <c r="H1008" s="279"/>
      <c r="I1008" s="699">
        <v>6.3</v>
      </c>
      <c r="K1008" s="69"/>
      <c r="L1008" s="276"/>
      <c r="M1008" s="276"/>
      <c r="N1008" s="280"/>
    </row>
    <row r="1009" spans="1:14" ht="15.75">
      <c r="A1009" s="254" t="s">
        <v>1503</v>
      </c>
      <c r="D1009" s="276"/>
      <c r="E1009" s="277">
        <v>1</v>
      </c>
      <c r="F1009" s="268"/>
      <c r="G1009" s="278"/>
      <c r="H1009" s="279"/>
      <c r="I1009" s="698"/>
      <c r="K1009" s="69"/>
      <c r="L1009" s="276"/>
      <c r="M1009" s="276"/>
      <c r="N1009" s="280"/>
    </row>
    <row r="1010" spans="1:14" ht="15.75">
      <c r="A1010" s="254" t="s">
        <v>1504</v>
      </c>
      <c r="D1010" s="276"/>
      <c r="E1010" s="277">
        <v>1</v>
      </c>
      <c r="F1010" s="268"/>
      <c r="G1010" s="278"/>
      <c r="H1010" s="279"/>
      <c r="I1010" s="698"/>
      <c r="K1010" s="69"/>
      <c r="L1010" s="276"/>
      <c r="M1010" s="276"/>
      <c r="N1010" s="280"/>
    </row>
    <row r="1011" spans="1:14" ht="15.75">
      <c r="A1011" s="254" t="s">
        <v>1505</v>
      </c>
      <c r="D1011" s="276"/>
      <c r="E1011" s="277">
        <v>1</v>
      </c>
      <c r="F1011" s="268"/>
      <c r="G1011" s="278"/>
      <c r="H1011" s="279"/>
      <c r="I1011" s="274">
        <v>1.25</v>
      </c>
      <c r="K1011" s="69"/>
      <c r="L1011" s="276"/>
      <c r="M1011" s="276"/>
      <c r="N1011" s="280"/>
    </row>
    <row r="1012" spans="1:14" s="8" customFormat="1" ht="15.75">
      <c r="A1012" s="159" t="s">
        <v>1506</v>
      </c>
      <c r="B1012" s="269"/>
      <c r="C1012" s="270"/>
      <c r="D1012" s="289" t="s">
        <v>1507</v>
      </c>
      <c r="E1012" s="200"/>
      <c r="F1012" s="268">
        <v>1</v>
      </c>
      <c r="G1012" s="290"/>
      <c r="H1012" s="291"/>
      <c r="I1012" s="259" t="s">
        <v>3040</v>
      </c>
      <c r="J1012" s="275">
        <v>1.25</v>
      </c>
      <c r="K1012" s="166"/>
      <c r="L1012" s="289"/>
      <c r="M1012" s="289"/>
      <c r="N1012" s="292"/>
    </row>
    <row r="1013" spans="1:14" ht="15.75">
      <c r="A1013" s="281" t="s">
        <v>1508</v>
      </c>
      <c r="B1013" s="310"/>
      <c r="C1013" s="311"/>
      <c r="D1013" s="284"/>
      <c r="E1013" s="285">
        <v>1</v>
      </c>
      <c r="F1013" s="268"/>
      <c r="G1013" s="286"/>
      <c r="H1013" s="287"/>
      <c r="I1013" s="697">
        <v>4.2</v>
      </c>
      <c r="K1013" s="69"/>
      <c r="L1013" s="276"/>
      <c r="M1013" s="276"/>
      <c r="N1013" s="280"/>
    </row>
    <row r="1014" spans="1:14" ht="15.75">
      <c r="A1014" s="281" t="s">
        <v>1509</v>
      </c>
      <c r="B1014" s="310"/>
      <c r="C1014" s="311"/>
      <c r="D1014" s="284"/>
      <c r="E1014" s="285">
        <v>1</v>
      </c>
      <c r="F1014" s="268"/>
      <c r="G1014" s="286"/>
      <c r="H1014" s="287"/>
      <c r="I1014" s="697"/>
      <c r="K1014" s="69"/>
      <c r="L1014" s="276"/>
      <c r="M1014" s="276"/>
      <c r="N1014" s="280"/>
    </row>
    <row r="1015" spans="1:14" ht="15.75">
      <c r="A1015" s="281" t="s">
        <v>1510</v>
      </c>
      <c r="B1015" s="310"/>
      <c r="C1015" s="311"/>
      <c r="D1015" s="284"/>
      <c r="E1015" s="285">
        <v>1</v>
      </c>
      <c r="F1015" s="268"/>
      <c r="G1015" s="286"/>
      <c r="H1015" s="287"/>
      <c r="I1015" s="697">
        <v>4.2</v>
      </c>
      <c r="K1015" s="69"/>
      <c r="L1015" s="276"/>
      <c r="M1015" s="276"/>
      <c r="N1015" s="280"/>
    </row>
    <row r="1016" spans="1:14" ht="15.75">
      <c r="A1016" s="281" t="s">
        <v>1511</v>
      </c>
      <c r="B1016" s="310"/>
      <c r="C1016" s="311"/>
      <c r="D1016" s="284"/>
      <c r="E1016" s="285">
        <v>1</v>
      </c>
      <c r="F1016" s="268"/>
      <c r="G1016" s="286"/>
      <c r="H1016" s="287"/>
      <c r="I1016" s="697"/>
      <c r="K1016" s="69"/>
      <c r="L1016" s="276"/>
      <c r="M1016" s="276"/>
      <c r="N1016" s="280"/>
    </row>
    <row r="1017" spans="1:14" ht="15.75">
      <c r="A1017" s="281" t="s">
        <v>1512</v>
      </c>
      <c r="B1017" s="310"/>
      <c r="C1017" s="311"/>
      <c r="D1017" s="284"/>
      <c r="E1017" s="285">
        <v>1</v>
      </c>
      <c r="F1017" s="268"/>
      <c r="G1017" s="286"/>
      <c r="H1017" s="287"/>
      <c r="I1017" s="147">
        <v>2.3</v>
      </c>
      <c r="K1017" s="69"/>
      <c r="L1017" s="276"/>
      <c r="M1017" s="276"/>
      <c r="N1017" s="280"/>
    </row>
    <row r="1018" spans="1:14" ht="15.75">
      <c r="A1018" s="281" t="s">
        <v>1513</v>
      </c>
      <c r="B1018" s="310"/>
      <c r="C1018" s="311"/>
      <c r="D1018" s="284"/>
      <c r="E1018" s="285">
        <v>1</v>
      </c>
      <c r="F1018" s="268"/>
      <c r="G1018" s="286"/>
      <c r="H1018" s="287"/>
      <c r="I1018" s="147">
        <v>3.2</v>
      </c>
      <c r="K1018" s="69"/>
      <c r="L1018" s="276"/>
      <c r="M1018" s="276"/>
      <c r="N1018" s="280"/>
    </row>
    <row r="1019" spans="1:14" ht="15.75">
      <c r="A1019" s="281" t="s">
        <v>1514</v>
      </c>
      <c r="B1019" s="310"/>
      <c r="C1019" s="311"/>
      <c r="D1019" s="284"/>
      <c r="E1019" s="285">
        <v>1</v>
      </c>
      <c r="F1019" s="268"/>
      <c r="G1019" s="286"/>
      <c r="H1019" s="287"/>
      <c r="I1019" s="147">
        <v>5.1</v>
      </c>
      <c r="K1019" s="69"/>
      <c r="L1019" s="276"/>
      <c r="M1019" s="276"/>
      <c r="N1019" s="280"/>
    </row>
    <row r="1020" spans="1:14" ht="15.75">
      <c r="A1020" s="281" t="s">
        <v>1515</v>
      </c>
      <c r="B1020" s="310"/>
      <c r="C1020" s="311"/>
      <c r="D1020" s="284"/>
      <c r="E1020" s="285">
        <v>1</v>
      </c>
      <c r="F1020" s="268"/>
      <c r="G1020" s="286"/>
      <c r="H1020" s="287"/>
      <c r="I1020" s="697">
        <v>4.6</v>
      </c>
      <c r="K1020" s="69"/>
      <c r="L1020" s="276"/>
      <c r="M1020" s="276"/>
      <c r="N1020" s="280"/>
    </row>
    <row r="1021" spans="1:14" ht="15.75">
      <c r="A1021" s="281" t="s">
        <v>1516</v>
      </c>
      <c r="B1021" s="310"/>
      <c r="C1021" s="311"/>
      <c r="D1021" s="284"/>
      <c r="E1021" s="285">
        <v>1</v>
      </c>
      <c r="F1021" s="268"/>
      <c r="G1021" s="286"/>
      <c r="H1021" s="287"/>
      <c r="I1021" s="698"/>
      <c r="K1021" s="69"/>
      <c r="L1021" s="276"/>
      <c r="M1021" s="276"/>
      <c r="N1021" s="280"/>
    </row>
    <row r="1022" spans="1:14" ht="15.75">
      <c r="A1022" s="281" t="s">
        <v>1517</v>
      </c>
      <c r="B1022" s="310"/>
      <c r="C1022" s="311"/>
      <c r="D1022" s="284"/>
      <c r="E1022" s="285">
        <v>1</v>
      </c>
      <c r="F1022" s="268"/>
      <c r="G1022" s="286"/>
      <c r="H1022" s="287"/>
      <c r="I1022" s="147">
        <v>4.2</v>
      </c>
      <c r="K1022" s="69"/>
      <c r="L1022" s="276"/>
      <c r="M1022" s="276"/>
      <c r="N1022" s="280"/>
    </row>
    <row r="1023" spans="1:14" ht="15.75">
      <c r="A1023" s="281" t="s">
        <v>1518</v>
      </c>
      <c r="B1023" s="310"/>
      <c r="C1023" s="311"/>
      <c r="D1023" s="284"/>
      <c r="E1023" s="285">
        <v>1</v>
      </c>
      <c r="F1023" s="268"/>
      <c r="G1023" s="286"/>
      <c r="H1023" s="287"/>
      <c r="I1023" s="147">
        <v>0.31</v>
      </c>
      <c r="K1023" s="69"/>
      <c r="L1023" s="276"/>
      <c r="M1023" s="276"/>
      <c r="N1023" s="280"/>
    </row>
    <row r="1024" spans="1:14" ht="15.75">
      <c r="A1024" s="281" t="s">
        <v>1519</v>
      </c>
      <c r="B1024" s="310"/>
      <c r="C1024" s="311"/>
      <c r="D1024" s="284"/>
      <c r="E1024" s="285">
        <v>1</v>
      </c>
      <c r="F1024" s="268"/>
      <c r="G1024" s="286"/>
      <c r="H1024" s="287"/>
      <c r="I1024" s="697">
        <v>2.3</v>
      </c>
      <c r="K1024" s="69"/>
      <c r="L1024" s="276"/>
      <c r="M1024" s="276"/>
      <c r="N1024" s="280"/>
    </row>
    <row r="1025" spans="1:14" ht="15.75">
      <c r="A1025" s="281" t="s">
        <v>1520</v>
      </c>
      <c r="B1025" s="310"/>
      <c r="C1025" s="311"/>
      <c r="D1025" s="284"/>
      <c r="E1025" s="285">
        <v>1</v>
      </c>
      <c r="F1025" s="268"/>
      <c r="G1025" s="286"/>
      <c r="H1025" s="287"/>
      <c r="I1025" s="698"/>
      <c r="K1025" s="69"/>
      <c r="L1025" s="276"/>
      <c r="M1025" s="276"/>
      <c r="N1025" s="280"/>
    </row>
    <row r="1026" spans="1:14" ht="15.75">
      <c r="A1026" s="281" t="s">
        <v>1521</v>
      </c>
      <c r="B1026" s="310"/>
      <c r="C1026" s="311"/>
      <c r="D1026" s="284"/>
      <c r="E1026" s="285">
        <v>1</v>
      </c>
      <c r="F1026" s="268"/>
      <c r="G1026" s="286"/>
      <c r="H1026" s="287"/>
      <c r="I1026" s="697">
        <v>2</v>
      </c>
      <c r="K1026" s="69"/>
      <c r="L1026" s="276"/>
      <c r="M1026" s="276"/>
      <c r="N1026" s="280"/>
    </row>
    <row r="1027" spans="1:14" ht="15.75">
      <c r="A1027" s="281" t="s">
        <v>1522</v>
      </c>
      <c r="B1027" s="310"/>
      <c r="C1027" s="311"/>
      <c r="D1027" s="284"/>
      <c r="E1027" s="285">
        <v>1</v>
      </c>
      <c r="F1027" s="268"/>
      <c r="G1027" s="286"/>
      <c r="H1027" s="287"/>
      <c r="I1027" s="697"/>
      <c r="K1027" s="69"/>
      <c r="L1027" s="276"/>
      <c r="M1027" s="276"/>
      <c r="N1027" s="280"/>
    </row>
    <row r="1028" spans="1:14" s="8" customFormat="1" ht="15.75">
      <c r="A1028" s="159" t="s">
        <v>1523</v>
      </c>
      <c r="B1028" s="269"/>
      <c r="C1028" s="270"/>
      <c r="D1028" s="289" t="s">
        <v>1524</v>
      </c>
      <c r="E1028" s="200"/>
      <c r="F1028" s="268">
        <v>1</v>
      </c>
      <c r="G1028" s="290" t="s">
        <v>1525</v>
      </c>
      <c r="H1028" s="291"/>
      <c r="I1028" s="259"/>
      <c r="J1028" s="275">
        <v>1.15</v>
      </c>
      <c r="K1028" s="166" t="s">
        <v>1526</v>
      </c>
      <c r="L1028" s="289"/>
      <c r="M1028" s="289"/>
      <c r="N1028" s="292"/>
    </row>
    <row r="1029" spans="1:14" ht="15.75">
      <c r="A1029" s="281" t="s">
        <v>1527</v>
      </c>
      <c r="B1029" s="310"/>
      <c r="C1029" s="311"/>
      <c r="D1029" s="284"/>
      <c r="E1029" s="285">
        <v>1</v>
      </c>
      <c r="F1029" s="268"/>
      <c r="G1029" s="286" t="s">
        <v>2991</v>
      </c>
      <c r="H1029" s="287"/>
      <c r="I1029" s="147">
        <v>1.15</v>
      </c>
      <c r="K1029" s="69"/>
      <c r="L1029" s="276"/>
      <c r="M1029" s="276"/>
      <c r="N1029" s="280"/>
    </row>
    <row r="1030" spans="1:14" s="8" customFormat="1" ht="15.75">
      <c r="A1030" s="281" t="s">
        <v>1528</v>
      </c>
      <c r="B1030" s="269"/>
      <c r="C1030" s="270"/>
      <c r="D1030" s="289"/>
      <c r="E1030" s="285">
        <v>1</v>
      </c>
      <c r="F1030" s="268"/>
      <c r="G1030" s="286" t="s">
        <v>2991</v>
      </c>
      <c r="H1030" s="291"/>
      <c r="I1030" s="306">
        <v>0.8</v>
      </c>
      <c r="L1030" s="289"/>
      <c r="M1030" s="289"/>
      <c r="N1030" s="292"/>
    </row>
    <row r="1031" spans="1:14" ht="15.75">
      <c r="A1031" s="159" t="s">
        <v>1529</v>
      </c>
      <c r="B1031" s="310"/>
      <c r="C1031" s="311"/>
      <c r="D1031" s="284"/>
      <c r="E1031" s="285"/>
      <c r="F1031" s="268">
        <v>1</v>
      </c>
      <c r="G1031" s="286" t="s">
        <v>2991</v>
      </c>
      <c r="H1031" s="287"/>
      <c r="K1031" s="158" t="s">
        <v>3457</v>
      </c>
      <c r="L1031" s="276"/>
      <c r="M1031" s="276"/>
      <c r="N1031" s="280"/>
    </row>
    <row r="1032" spans="1:14" s="354" customFormat="1" ht="15.75">
      <c r="A1032" s="345" t="s">
        <v>1530</v>
      </c>
      <c r="B1032" s="386"/>
      <c r="C1032" s="387"/>
      <c r="D1032" s="348" t="s">
        <v>1531</v>
      </c>
      <c r="E1032" s="349"/>
      <c r="F1032" s="349"/>
      <c r="G1032" s="350" t="s">
        <v>1532</v>
      </c>
      <c r="H1032" s="351"/>
      <c r="I1032" s="705"/>
      <c r="J1032" s="673"/>
      <c r="K1032" s="353" t="s">
        <v>1533</v>
      </c>
      <c r="L1032" s="348"/>
      <c r="M1032" s="348"/>
      <c r="N1032" s="388"/>
    </row>
    <row r="1033" spans="1:14" s="354" customFormat="1" ht="15.75">
      <c r="A1033" s="345" t="s">
        <v>1534</v>
      </c>
      <c r="B1033" s="386"/>
      <c r="C1033" s="387"/>
      <c r="D1033" s="348" t="s">
        <v>1524</v>
      </c>
      <c r="E1033" s="349"/>
      <c r="F1033" s="349"/>
      <c r="G1033" s="350" t="s">
        <v>1525</v>
      </c>
      <c r="H1033" s="351"/>
      <c r="I1033" s="705"/>
      <c r="J1033" s="675"/>
      <c r="K1033" s="353" t="s">
        <v>1535</v>
      </c>
      <c r="L1033" s="348"/>
      <c r="M1033" s="348"/>
      <c r="N1033" s="388"/>
    </row>
    <row r="1034" spans="1:14" ht="15.75">
      <c r="A1034" s="159" t="s">
        <v>1536</v>
      </c>
      <c r="B1034" s="310"/>
      <c r="C1034" s="311"/>
      <c r="D1034" s="284"/>
      <c r="E1034" s="285"/>
      <c r="F1034" s="268">
        <v>1</v>
      </c>
      <c r="G1034" s="290" t="s">
        <v>2991</v>
      </c>
      <c r="H1034" s="287"/>
      <c r="I1034" s="697"/>
      <c r="J1034" s="673">
        <v>2.2</v>
      </c>
      <c r="K1034" s="69"/>
      <c r="L1034" s="276"/>
      <c r="M1034" s="276"/>
      <c r="N1034" s="280"/>
    </row>
    <row r="1035" spans="1:14" ht="15.75">
      <c r="A1035" s="159" t="s">
        <v>1537</v>
      </c>
      <c r="B1035" s="310"/>
      <c r="C1035" s="311"/>
      <c r="D1035" s="289" t="s">
        <v>1524</v>
      </c>
      <c r="E1035" s="285"/>
      <c r="F1035" s="268">
        <v>1</v>
      </c>
      <c r="G1035" s="290" t="s">
        <v>1525</v>
      </c>
      <c r="H1035" s="287"/>
      <c r="I1035" s="698"/>
      <c r="J1035" s="669"/>
      <c r="K1035" s="166" t="s">
        <v>1538</v>
      </c>
      <c r="L1035" s="276"/>
      <c r="M1035" s="276"/>
      <c r="N1035" s="280"/>
    </row>
    <row r="1036" spans="1:14" ht="15.75">
      <c r="A1036" s="254" t="s">
        <v>1539</v>
      </c>
      <c r="B1036" s="295"/>
      <c r="C1036" s="297"/>
      <c r="D1036" s="276"/>
      <c r="E1036" s="277">
        <v>1</v>
      </c>
      <c r="F1036" s="268"/>
      <c r="G1036" s="278"/>
      <c r="H1036" s="279"/>
      <c r="I1036" s="274">
        <v>128.7</v>
      </c>
      <c r="K1036" s="69"/>
      <c r="L1036" s="276"/>
      <c r="M1036" s="276"/>
      <c r="N1036" s="280"/>
    </row>
    <row r="1037" spans="1:14" ht="15.75">
      <c r="A1037" s="254" t="s">
        <v>1540</v>
      </c>
      <c r="B1037" s="295"/>
      <c r="C1037" s="297"/>
      <c r="D1037" s="276"/>
      <c r="E1037" s="277">
        <v>1</v>
      </c>
      <c r="F1037" s="268"/>
      <c r="G1037" s="278"/>
      <c r="H1037" s="279"/>
      <c r="I1037" s="274">
        <v>128.7</v>
      </c>
      <c r="K1037" s="69"/>
      <c r="L1037" s="276"/>
      <c r="M1037" s="276"/>
      <c r="N1037" s="280"/>
    </row>
    <row r="1038" spans="1:14" ht="15.75">
      <c r="A1038" s="281" t="s">
        <v>1541</v>
      </c>
      <c r="B1038" s="310"/>
      <c r="C1038" s="311"/>
      <c r="D1038" s="284"/>
      <c r="E1038" s="285">
        <v>1</v>
      </c>
      <c r="F1038" s="268"/>
      <c r="G1038" s="286"/>
      <c r="H1038" s="287"/>
      <c r="I1038" s="147">
        <v>2.2</v>
      </c>
      <c r="K1038" s="69"/>
      <c r="L1038" s="276"/>
      <c r="M1038" s="276"/>
      <c r="N1038" s="280"/>
    </row>
    <row r="1039" spans="1:14" s="283" customFormat="1" ht="15.75">
      <c r="A1039" s="281" t="s">
        <v>1542</v>
      </c>
      <c r="B1039" s="310"/>
      <c r="C1039" s="311"/>
      <c r="D1039" s="284"/>
      <c r="E1039" s="285">
        <v>1</v>
      </c>
      <c r="F1039" s="303"/>
      <c r="G1039" s="286"/>
      <c r="H1039" s="287"/>
      <c r="I1039" s="147">
        <v>3.8</v>
      </c>
      <c r="J1039" s="304"/>
      <c r="K1039" s="108"/>
      <c r="L1039" s="284"/>
      <c r="M1039" s="284"/>
      <c r="N1039" s="288"/>
    </row>
    <row r="1040" spans="1:14" ht="15.75">
      <c r="A1040" s="281" t="s">
        <v>1543</v>
      </c>
      <c r="B1040" s="310"/>
      <c r="C1040" s="311"/>
      <c r="D1040" s="284"/>
      <c r="E1040" s="285">
        <v>1</v>
      </c>
      <c r="F1040" s="268"/>
      <c r="G1040" s="286"/>
      <c r="H1040" s="287"/>
      <c r="I1040" s="147">
        <v>1.6</v>
      </c>
      <c r="K1040" s="69"/>
      <c r="L1040" s="276"/>
      <c r="M1040" s="276"/>
      <c r="N1040" s="280"/>
    </row>
    <row r="1041" spans="1:14" ht="15.75">
      <c r="A1041" s="281" t="s">
        <v>1544</v>
      </c>
      <c r="B1041" s="310"/>
      <c r="C1041" s="311"/>
      <c r="D1041" s="284"/>
      <c r="E1041" s="285">
        <v>1</v>
      </c>
      <c r="F1041" s="268"/>
      <c r="G1041" s="286"/>
      <c r="H1041" s="287"/>
      <c r="I1041" s="147">
        <v>2.7</v>
      </c>
      <c r="K1041" s="69"/>
      <c r="L1041" s="276"/>
      <c r="M1041" s="276"/>
      <c r="N1041" s="280"/>
    </row>
    <row r="1042" spans="1:14" s="401" customFormat="1" ht="15.75">
      <c r="A1042" s="389" t="s">
        <v>1545</v>
      </c>
      <c r="B1042" s="390"/>
      <c r="C1042" s="391"/>
      <c r="D1042" s="392" t="s">
        <v>1546</v>
      </c>
      <c r="E1042" s="393"/>
      <c r="F1042" s="394">
        <v>1</v>
      </c>
      <c r="G1042" s="395"/>
      <c r="H1042" s="396"/>
      <c r="I1042" s="397"/>
      <c r="J1042" s="398">
        <v>1.7</v>
      </c>
      <c r="K1042" s="399" t="s">
        <v>1547</v>
      </c>
      <c r="L1042" s="392"/>
      <c r="M1042" s="392"/>
      <c r="N1042" s="400"/>
    </row>
    <row r="1043" spans="1:14" ht="15.75">
      <c r="A1043" s="159" t="s">
        <v>1548</v>
      </c>
      <c r="B1043" s="310"/>
      <c r="C1043" s="311"/>
      <c r="D1043" s="284" t="s">
        <v>1549</v>
      </c>
      <c r="E1043" s="285"/>
      <c r="F1043" s="268">
        <v>1</v>
      </c>
      <c r="G1043" s="286"/>
      <c r="H1043" s="287"/>
      <c r="I1043" s="147"/>
      <c r="J1043" s="275">
        <v>2.3</v>
      </c>
      <c r="K1043" s="69"/>
      <c r="L1043" s="276"/>
      <c r="M1043" s="276"/>
      <c r="N1043" s="280"/>
    </row>
    <row r="1044" spans="1:14" s="8" customFormat="1" ht="15.75">
      <c r="A1044" s="159" t="s">
        <v>1550</v>
      </c>
      <c r="B1044" s="269"/>
      <c r="C1044" s="270"/>
      <c r="D1044" s="289" t="s">
        <v>1551</v>
      </c>
      <c r="E1044" s="200"/>
      <c r="F1044" s="268">
        <v>1</v>
      </c>
      <c r="G1044" s="290"/>
      <c r="H1044" s="291"/>
      <c r="I1044" s="259"/>
      <c r="J1044" s="275">
        <v>2.6</v>
      </c>
      <c r="K1044" s="166" t="s">
        <v>1552</v>
      </c>
      <c r="L1044" s="289"/>
      <c r="M1044" s="289"/>
      <c r="N1044" s="292" t="s">
        <v>1553</v>
      </c>
    </row>
    <row r="1045" spans="1:14" s="354" customFormat="1" ht="15.75">
      <c r="A1045" s="345" t="s">
        <v>1554</v>
      </c>
      <c r="B1045" s="386"/>
      <c r="C1045" s="387"/>
      <c r="D1045" s="348" t="s">
        <v>1555</v>
      </c>
      <c r="E1045" s="349"/>
      <c r="F1045" s="349"/>
      <c r="G1045" s="350"/>
      <c r="H1045" s="351"/>
      <c r="I1045" s="352"/>
      <c r="J1045" s="352"/>
      <c r="K1045" s="353"/>
      <c r="L1045" s="348"/>
      <c r="M1045" s="348"/>
      <c r="N1045" s="388"/>
    </row>
    <row r="1046" spans="1:14" s="8" customFormat="1" ht="15.75">
      <c r="A1046" s="159" t="s">
        <v>1556</v>
      </c>
      <c r="B1046" s="269"/>
      <c r="C1046" s="270"/>
      <c r="D1046" s="289"/>
      <c r="E1046" s="200"/>
      <c r="F1046" s="268">
        <v>1</v>
      </c>
      <c r="G1046" s="290"/>
      <c r="H1046" s="291"/>
      <c r="I1046" s="259"/>
      <c r="J1046" s="275">
        <v>0.65</v>
      </c>
      <c r="K1046" s="166"/>
      <c r="L1046" s="289"/>
      <c r="M1046" s="289"/>
      <c r="N1046" s="292"/>
    </row>
    <row r="1047" spans="1:14" ht="15.75">
      <c r="A1047" s="281" t="s">
        <v>1557</v>
      </c>
      <c r="B1047" s="310"/>
      <c r="C1047" s="311"/>
      <c r="D1047" s="284"/>
      <c r="E1047" s="285">
        <v>1</v>
      </c>
      <c r="F1047" s="268"/>
      <c r="G1047" s="286"/>
      <c r="H1047" s="287"/>
      <c r="I1047" s="147">
        <v>0.65</v>
      </c>
      <c r="K1047" s="69"/>
      <c r="L1047" s="276"/>
      <c r="M1047" s="276"/>
      <c r="N1047" s="280"/>
    </row>
    <row r="1048" spans="1:14" ht="15.75">
      <c r="A1048" s="281" t="s">
        <v>1558</v>
      </c>
      <c r="B1048" s="310"/>
      <c r="C1048" s="311"/>
      <c r="D1048" s="284"/>
      <c r="E1048" s="285">
        <v>1</v>
      </c>
      <c r="F1048" s="268"/>
      <c r="G1048" s="286"/>
      <c r="H1048" s="287"/>
      <c r="I1048" s="147">
        <v>0.65</v>
      </c>
      <c r="K1048" s="69"/>
      <c r="L1048" s="276"/>
      <c r="M1048" s="276"/>
      <c r="N1048" s="280"/>
    </row>
    <row r="1049" spans="1:14" ht="15.75">
      <c r="A1049" s="281" t="s">
        <v>1559</v>
      </c>
      <c r="B1049" s="310"/>
      <c r="C1049" s="311"/>
      <c r="D1049" s="284"/>
      <c r="E1049" s="285">
        <v>1</v>
      </c>
      <c r="F1049" s="268"/>
      <c r="G1049" s="286"/>
      <c r="H1049" s="287"/>
      <c r="I1049" s="147">
        <v>3.9</v>
      </c>
      <c r="K1049" s="69"/>
      <c r="L1049" s="276"/>
      <c r="M1049" s="276"/>
      <c r="N1049" s="280"/>
    </row>
    <row r="1050" spans="1:14" ht="15.75">
      <c r="A1050" s="281" t="s">
        <v>1560</v>
      </c>
      <c r="B1050" s="310"/>
      <c r="C1050" s="311"/>
      <c r="D1050" s="284" t="s">
        <v>1561</v>
      </c>
      <c r="E1050" s="285">
        <v>1</v>
      </c>
      <c r="F1050" s="268"/>
      <c r="G1050" s="286"/>
      <c r="H1050" s="287"/>
      <c r="I1050" s="147">
        <v>3.9</v>
      </c>
      <c r="K1050" s="108" t="s">
        <v>1562</v>
      </c>
      <c r="L1050" s="276"/>
      <c r="M1050" s="276"/>
      <c r="N1050" s="288" t="s">
        <v>1563</v>
      </c>
    </row>
    <row r="1051" spans="1:14" ht="15.75">
      <c r="A1051" s="281" t="s">
        <v>1564</v>
      </c>
      <c r="B1051" s="310"/>
      <c r="C1051" s="311"/>
      <c r="D1051" s="284"/>
      <c r="E1051" s="285">
        <v>1</v>
      </c>
      <c r="F1051" s="268"/>
      <c r="G1051" s="286"/>
      <c r="H1051" s="287"/>
      <c r="I1051" s="147">
        <v>3.9</v>
      </c>
      <c r="K1051" s="69"/>
      <c r="L1051" s="276"/>
      <c r="M1051" s="276"/>
      <c r="N1051" s="280"/>
    </row>
    <row r="1052" spans="1:14" ht="15.75">
      <c r="A1052" s="281" t="s">
        <v>1565</v>
      </c>
      <c r="B1052" s="310"/>
      <c r="C1052" s="311"/>
      <c r="D1052" s="284"/>
      <c r="E1052" s="285">
        <v>1</v>
      </c>
      <c r="F1052" s="268"/>
      <c r="G1052" s="286"/>
      <c r="H1052" s="287"/>
      <c r="I1052" s="147">
        <v>1.8</v>
      </c>
      <c r="K1052" s="69"/>
      <c r="L1052" s="276"/>
      <c r="M1052" s="276"/>
      <c r="N1052" s="280"/>
    </row>
    <row r="1053" spans="1:14" ht="15.75">
      <c r="A1053" s="281" t="s">
        <v>1566</v>
      </c>
      <c r="B1053" s="310"/>
      <c r="C1053" s="311"/>
      <c r="D1053" s="284"/>
      <c r="E1053" s="285">
        <v>1</v>
      </c>
      <c r="F1053" s="268"/>
      <c r="G1053" s="286"/>
      <c r="H1053" s="287"/>
      <c r="I1053" s="147">
        <v>1.8</v>
      </c>
      <c r="K1053" s="69"/>
      <c r="L1053" s="276"/>
      <c r="M1053" s="276"/>
      <c r="N1053" s="280"/>
    </row>
    <row r="1054" spans="1:14" ht="15.75">
      <c r="A1054" s="281" t="s">
        <v>1567</v>
      </c>
      <c r="B1054" s="310"/>
      <c r="C1054" s="311"/>
      <c r="D1054" s="284"/>
      <c r="E1054" s="285">
        <v>1</v>
      </c>
      <c r="F1054" s="268"/>
      <c r="G1054" s="286"/>
      <c r="H1054" s="287"/>
      <c r="I1054" s="147">
        <v>3.2</v>
      </c>
      <c r="K1054" s="69"/>
      <c r="L1054" s="276"/>
      <c r="M1054" s="276"/>
      <c r="N1054" s="280"/>
    </row>
    <row r="1055" spans="1:14" ht="15.75">
      <c r="A1055" s="281" t="s">
        <v>1568</v>
      </c>
      <c r="B1055" s="310"/>
      <c r="C1055" s="311"/>
      <c r="D1055" s="284"/>
      <c r="E1055" s="285">
        <v>1</v>
      </c>
      <c r="F1055" s="268"/>
      <c r="G1055" s="286"/>
      <c r="H1055" s="287"/>
      <c r="I1055" s="147">
        <v>3.2</v>
      </c>
      <c r="K1055" s="69"/>
      <c r="L1055" s="276"/>
      <c r="M1055" s="276"/>
      <c r="N1055" s="280"/>
    </row>
    <row r="1056" spans="1:14" s="283" customFormat="1" ht="15.75">
      <c r="A1056" s="281" t="s">
        <v>1569</v>
      </c>
      <c r="B1056" s="310"/>
      <c r="C1056" s="311"/>
      <c r="D1056" s="284"/>
      <c r="E1056" s="285">
        <v>1</v>
      </c>
      <c r="F1056" s="303"/>
      <c r="G1056" s="286"/>
      <c r="H1056" s="287"/>
      <c r="I1056" s="306">
        <v>4.2</v>
      </c>
      <c r="J1056" s="147"/>
      <c r="K1056" s="108"/>
      <c r="L1056" s="284"/>
      <c r="M1056" s="284"/>
      <c r="N1056" s="288"/>
    </row>
    <row r="1057" spans="1:14" s="283" customFormat="1" ht="15.75">
      <c r="A1057" s="281" t="s">
        <v>1570</v>
      </c>
      <c r="B1057" s="310"/>
      <c r="C1057" s="311"/>
      <c r="D1057" s="284"/>
      <c r="E1057" s="285">
        <v>1</v>
      </c>
      <c r="F1057" s="303"/>
      <c r="G1057" s="286"/>
      <c r="H1057" s="287"/>
      <c r="I1057" s="306">
        <v>4.2</v>
      </c>
      <c r="J1057" s="147"/>
      <c r="K1057" s="108"/>
      <c r="L1057" s="284"/>
      <c r="M1057" s="284"/>
      <c r="N1057" s="288"/>
    </row>
    <row r="1058" spans="1:14" s="283" customFormat="1" ht="15.75">
      <c r="A1058" s="281" t="s">
        <v>1571</v>
      </c>
      <c r="B1058" s="310"/>
      <c r="C1058" s="311"/>
      <c r="D1058" s="284" t="s">
        <v>1572</v>
      </c>
      <c r="E1058" s="285">
        <v>1</v>
      </c>
      <c r="F1058" s="303"/>
      <c r="G1058" s="108" t="s">
        <v>1573</v>
      </c>
      <c r="H1058" s="287"/>
      <c r="I1058" s="306">
        <v>1.4</v>
      </c>
      <c r="J1058" s="147"/>
      <c r="K1058" s="108"/>
      <c r="L1058" s="284"/>
      <c r="M1058" s="284"/>
      <c r="N1058" s="288" t="s">
        <v>1574</v>
      </c>
    </row>
    <row r="1059" spans="1:14" s="283" customFormat="1" ht="15.75">
      <c r="A1059" s="281" t="s">
        <v>1575</v>
      </c>
      <c r="B1059" s="310"/>
      <c r="C1059" s="311"/>
      <c r="D1059" s="284" t="s">
        <v>1576</v>
      </c>
      <c r="E1059" s="285">
        <v>1</v>
      </c>
      <c r="F1059" s="303"/>
      <c r="G1059" s="108" t="s">
        <v>1577</v>
      </c>
      <c r="H1059" s="287"/>
      <c r="I1059" s="306">
        <v>1.4</v>
      </c>
      <c r="J1059" s="147"/>
      <c r="K1059" s="108"/>
      <c r="L1059" s="284"/>
      <c r="M1059" s="284"/>
      <c r="N1059" s="288"/>
    </row>
    <row r="1060" spans="1:14" ht="15.75">
      <c r="A1060" s="254" t="s">
        <v>1578</v>
      </c>
      <c r="D1060" s="276"/>
      <c r="E1060" s="277">
        <v>1</v>
      </c>
      <c r="F1060" s="268"/>
      <c r="G1060" s="278"/>
      <c r="H1060" s="279"/>
      <c r="I1060" s="274">
        <v>79.37</v>
      </c>
      <c r="K1060" s="69"/>
      <c r="L1060" s="276"/>
      <c r="M1060" s="276"/>
      <c r="N1060" s="280"/>
    </row>
    <row r="1061" spans="1:14" ht="15.75">
      <c r="A1061" s="254" t="s">
        <v>1579</v>
      </c>
      <c r="D1061" s="276"/>
      <c r="E1061" s="277">
        <v>1</v>
      </c>
      <c r="F1061" s="268"/>
      <c r="G1061" s="278"/>
      <c r="H1061" s="279"/>
      <c r="I1061" s="274">
        <v>79.04</v>
      </c>
      <c r="K1061" s="69"/>
      <c r="L1061" s="276"/>
      <c r="M1061" s="276"/>
      <c r="N1061" s="280"/>
    </row>
    <row r="1062" spans="1:14" ht="15.75">
      <c r="A1062" s="254" t="s">
        <v>1580</v>
      </c>
      <c r="D1062" s="276"/>
      <c r="E1062" s="277">
        <v>1</v>
      </c>
      <c r="F1062" s="268"/>
      <c r="G1062" s="278"/>
      <c r="H1062" s="279"/>
      <c r="I1062" s="274">
        <v>10</v>
      </c>
      <c r="K1062" s="69"/>
      <c r="L1062" s="276"/>
      <c r="M1062" s="276"/>
      <c r="N1062" s="280"/>
    </row>
    <row r="1063" spans="1:14" ht="15.75">
      <c r="A1063" s="254" t="s">
        <v>1581</v>
      </c>
      <c r="D1063" s="276" t="s">
        <v>1582</v>
      </c>
      <c r="E1063" s="277">
        <v>1</v>
      </c>
      <c r="F1063" s="268"/>
      <c r="G1063" s="278" t="s">
        <v>1583</v>
      </c>
      <c r="H1063" s="279" t="s">
        <v>1584</v>
      </c>
      <c r="I1063" s="274">
        <v>374.9</v>
      </c>
      <c r="K1063" s="69" t="s">
        <v>1585</v>
      </c>
      <c r="L1063" s="276" t="s">
        <v>1586</v>
      </c>
      <c r="M1063" s="276" t="s">
        <v>1587</v>
      </c>
      <c r="N1063" s="280" t="s">
        <v>1286</v>
      </c>
    </row>
    <row r="1064" spans="1:14" ht="15.75">
      <c r="A1064" s="254" t="s">
        <v>4558</v>
      </c>
      <c r="D1064" s="276"/>
      <c r="E1064" s="277">
        <v>1</v>
      </c>
      <c r="F1064" s="268"/>
      <c r="G1064" s="278"/>
      <c r="H1064" s="279"/>
      <c r="I1064" s="274">
        <v>95.06</v>
      </c>
      <c r="K1064" s="69"/>
      <c r="L1064" s="276"/>
      <c r="M1064" s="276"/>
      <c r="N1064" s="280"/>
    </row>
    <row r="1065" spans="1:14" ht="15.75">
      <c r="A1065" s="254" t="s">
        <v>4559</v>
      </c>
      <c r="D1065" s="276"/>
      <c r="E1065" s="277">
        <v>1</v>
      </c>
      <c r="F1065" s="268"/>
      <c r="G1065" s="278"/>
      <c r="H1065" s="279"/>
      <c r="I1065" s="274">
        <v>112.59</v>
      </c>
      <c r="K1065" s="69"/>
      <c r="L1065" s="276"/>
      <c r="M1065" s="276"/>
      <c r="N1065" s="280"/>
    </row>
    <row r="1066" spans="1:14" s="8" customFormat="1" ht="15.75">
      <c r="A1066" s="159" t="s">
        <v>4560</v>
      </c>
      <c r="B1066" s="269"/>
      <c r="C1066" s="270"/>
      <c r="D1066" s="289"/>
      <c r="E1066" s="200"/>
      <c r="F1066" s="268">
        <v>1</v>
      </c>
      <c r="G1066" s="290" t="s">
        <v>3309</v>
      </c>
      <c r="H1066" s="291"/>
      <c r="I1066" s="259">
        <v>110.4</v>
      </c>
      <c r="J1066" s="275">
        <v>110.4</v>
      </c>
      <c r="K1066" s="166" t="s">
        <v>4561</v>
      </c>
      <c r="L1066" s="289"/>
      <c r="M1066" s="289"/>
      <c r="N1066" s="292"/>
    </row>
    <row r="1067" spans="1:14" ht="15.75">
      <c r="A1067" s="254" t="s">
        <v>4562</v>
      </c>
      <c r="D1067" s="276" t="s">
        <v>4563</v>
      </c>
      <c r="E1067" s="277">
        <v>1</v>
      </c>
      <c r="F1067" s="268"/>
      <c r="G1067" s="278" t="s">
        <v>4564</v>
      </c>
      <c r="H1067" s="279" t="s">
        <v>4565</v>
      </c>
      <c r="I1067" s="274">
        <v>91</v>
      </c>
      <c r="K1067" s="69" t="s">
        <v>4566</v>
      </c>
      <c r="L1067" s="276" t="s">
        <v>4567</v>
      </c>
      <c r="M1067" s="276" t="s">
        <v>4568</v>
      </c>
      <c r="N1067" s="280" t="s">
        <v>4569</v>
      </c>
    </row>
    <row r="1068" spans="1:14" ht="15.75">
      <c r="A1068" s="254" t="s">
        <v>4570</v>
      </c>
      <c r="D1068" s="276"/>
      <c r="E1068" s="277">
        <v>1</v>
      </c>
      <c r="F1068" s="268"/>
      <c r="G1068" s="278"/>
      <c r="H1068" s="279"/>
      <c r="I1068" s="274" t="s">
        <v>4571</v>
      </c>
      <c r="K1068" s="69"/>
      <c r="L1068" s="276"/>
      <c r="M1068" s="276"/>
      <c r="N1068" s="280"/>
    </row>
    <row r="1069" spans="1:14" ht="15.75">
      <c r="A1069" s="254" t="s">
        <v>4572</v>
      </c>
      <c r="B1069" s="295"/>
      <c r="C1069" s="297"/>
      <c r="D1069" s="276" t="s">
        <v>4573</v>
      </c>
      <c r="E1069" s="277"/>
      <c r="F1069" s="298"/>
      <c r="G1069" s="278" t="s">
        <v>4574</v>
      </c>
      <c r="H1069" s="279" t="s">
        <v>4575</v>
      </c>
      <c r="I1069" s="274" t="s">
        <v>4571</v>
      </c>
      <c r="J1069" s="312"/>
      <c r="K1069" s="69" t="s">
        <v>4576</v>
      </c>
      <c r="L1069" s="276"/>
      <c r="M1069" s="276" t="s">
        <v>4577</v>
      </c>
      <c r="N1069" s="280" t="s">
        <v>4578</v>
      </c>
    </row>
    <row r="1070" spans="1:14" ht="15.75">
      <c r="A1070" s="254" t="s">
        <v>4579</v>
      </c>
      <c r="D1070" s="299" t="s">
        <v>4580</v>
      </c>
      <c r="E1070" s="277">
        <v>1</v>
      </c>
      <c r="F1070" s="268"/>
      <c r="G1070" s="278"/>
      <c r="H1070" s="279"/>
      <c r="I1070" s="274" t="s">
        <v>4581</v>
      </c>
      <c r="K1070" s="69" t="s">
        <v>4582</v>
      </c>
      <c r="L1070" s="276"/>
      <c r="M1070" s="276"/>
      <c r="N1070" s="280" t="s">
        <v>4583</v>
      </c>
    </row>
    <row r="1071" spans="1:14" ht="15.75">
      <c r="A1071" s="254" t="s">
        <v>4584</v>
      </c>
      <c r="D1071" s="299" t="s">
        <v>4585</v>
      </c>
      <c r="E1071" s="277">
        <v>1</v>
      </c>
      <c r="F1071" s="268"/>
      <c r="G1071" s="278" t="s">
        <v>4586</v>
      </c>
      <c r="H1071" s="279"/>
      <c r="I1071" s="274" t="s">
        <v>4581</v>
      </c>
      <c r="K1071" s="69" t="s">
        <v>4587</v>
      </c>
      <c r="L1071" s="276"/>
      <c r="M1071" s="276"/>
      <c r="N1071" s="280" t="s">
        <v>4588</v>
      </c>
    </row>
    <row r="1072" spans="1:14" s="283" customFormat="1" ht="15.75">
      <c r="A1072" s="281" t="s">
        <v>4589</v>
      </c>
      <c r="B1072" s="310"/>
      <c r="C1072" s="311"/>
      <c r="D1072" s="300" t="s">
        <v>4590</v>
      </c>
      <c r="E1072" s="285">
        <v>1</v>
      </c>
      <c r="F1072" s="303"/>
      <c r="G1072" s="286"/>
      <c r="H1072" s="287"/>
      <c r="I1072" s="147">
        <v>6.8</v>
      </c>
      <c r="J1072" s="304"/>
      <c r="K1072" s="108" t="s">
        <v>4591</v>
      </c>
      <c r="L1072" s="284"/>
      <c r="M1072" s="284"/>
      <c r="N1072" s="288"/>
    </row>
    <row r="1073" spans="1:14" s="283" customFormat="1" ht="15.75">
      <c r="A1073" s="281" t="s">
        <v>4592</v>
      </c>
      <c r="B1073" s="310"/>
      <c r="C1073" s="311"/>
      <c r="D1073" s="284"/>
      <c r="E1073" s="285">
        <v>1</v>
      </c>
      <c r="F1073" s="268"/>
      <c r="G1073" s="286"/>
      <c r="H1073" s="287"/>
      <c r="I1073" s="147">
        <v>1.1</v>
      </c>
      <c r="J1073" s="275"/>
      <c r="K1073" s="108"/>
      <c r="L1073" s="284"/>
      <c r="M1073" s="284"/>
      <c r="N1073" s="288"/>
    </row>
    <row r="1074" spans="1:14" s="283" customFormat="1" ht="15.75">
      <c r="A1074" s="281" t="s">
        <v>4593</v>
      </c>
      <c r="B1074" s="310"/>
      <c r="C1074" s="311"/>
      <c r="D1074" s="284"/>
      <c r="E1074" s="285">
        <v>1</v>
      </c>
      <c r="F1074" s="268"/>
      <c r="G1074" s="286"/>
      <c r="H1074" s="287"/>
      <c r="I1074" s="147">
        <v>6</v>
      </c>
      <c r="J1074" s="275"/>
      <c r="K1074" s="108"/>
      <c r="L1074" s="284"/>
      <c r="M1074" s="284"/>
      <c r="N1074" s="288"/>
    </row>
    <row r="1075" spans="1:14" s="283" customFormat="1" ht="15.75">
      <c r="A1075" s="281" t="s">
        <v>4594</v>
      </c>
      <c r="B1075" s="310"/>
      <c r="C1075" s="311"/>
      <c r="D1075" s="284"/>
      <c r="E1075" s="285">
        <v>1</v>
      </c>
      <c r="F1075" s="268"/>
      <c r="G1075" s="286"/>
      <c r="H1075" s="287"/>
      <c r="I1075" s="147">
        <v>0.45</v>
      </c>
      <c r="J1075" s="275"/>
      <c r="K1075" s="108"/>
      <c r="L1075" s="284"/>
      <c r="M1075" s="284"/>
      <c r="N1075" s="288"/>
    </row>
    <row r="1076" spans="1:14" s="283" customFormat="1" ht="15.75">
      <c r="A1076" s="281" t="s">
        <v>4595</v>
      </c>
      <c r="B1076" s="310"/>
      <c r="C1076" s="311"/>
      <c r="D1076" s="284"/>
      <c r="E1076" s="285">
        <v>1</v>
      </c>
      <c r="F1076" s="268"/>
      <c r="G1076" s="286"/>
      <c r="H1076" s="287"/>
      <c r="I1076" s="147">
        <v>2.9</v>
      </c>
      <c r="J1076" s="275"/>
      <c r="K1076" s="108"/>
      <c r="L1076" s="284"/>
      <c r="M1076" s="284"/>
      <c r="N1076" s="288"/>
    </row>
    <row r="1077" spans="1:14" ht="15.75">
      <c r="A1077" s="254" t="s">
        <v>4596</v>
      </c>
      <c r="D1077" s="276"/>
      <c r="E1077" s="277">
        <v>1</v>
      </c>
      <c r="F1077" s="268"/>
      <c r="G1077" s="278"/>
      <c r="H1077" s="279"/>
      <c r="I1077" s="274" t="s">
        <v>4571</v>
      </c>
      <c r="K1077" s="69"/>
      <c r="L1077" s="276"/>
      <c r="M1077" s="276"/>
      <c r="N1077" s="280"/>
    </row>
    <row r="1078" spans="1:14" ht="15.75">
      <c r="A1078" s="254" t="s">
        <v>4597</v>
      </c>
      <c r="D1078" s="276"/>
      <c r="E1078" s="277">
        <v>1</v>
      </c>
      <c r="F1078" s="268"/>
      <c r="G1078" s="278"/>
      <c r="H1078" s="279"/>
      <c r="I1078" s="274" t="s">
        <v>4571</v>
      </c>
      <c r="K1078" s="69"/>
      <c r="L1078" s="276"/>
      <c r="M1078" s="276"/>
      <c r="N1078" s="280"/>
    </row>
    <row r="1079" spans="1:14" ht="15.75">
      <c r="A1079" s="254" t="s">
        <v>4598</v>
      </c>
      <c r="D1079" s="276"/>
      <c r="E1079" s="277">
        <v>1</v>
      </c>
      <c r="F1079" s="268"/>
      <c r="G1079" s="278"/>
      <c r="H1079" s="279"/>
      <c r="I1079" s="274" t="s">
        <v>4571</v>
      </c>
      <c r="K1079" s="69"/>
      <c r="L1079" s="276"/>
      <c r="M1079" s="276"/>
      <c r="N1079" s="280"/>
    </row>
    <row r="1080" spans="1:14" ht="15.75">
      <c r="A1080" s="254" t="s">
        <v>4599</v>
      </c>
      <c r="D1080" s="276"/>
      <c r="E1080" s="277">
        <v>1</v>
      </c>
      <c r="F1080" s="268"/>
      <c r="G1080" s="278"/>
      <c r="H1080" s="279"/>
      <c r="I1080" s="274" t="s">
        <v>4571</v>
      </c>
      <c r="K1080" s="69"/>
      <c r="L1080" s="276"/>
      <c r="M1080" s="276"/>
      <c r="N1080" s="280"/>
    </row>
    <row r="1081" spans="1:14" ht="15.75">
      <c r="A1081" s="254" t="s">
        <v>4600</v>
      </c>
      <c r="D1081" s="276"/>
      <c r="E1081" s="277">
        <v>1</v>
      </c>
      <c r="F1081" s="268"/>
      <c r="G1081" s="278"/>
      <c r="H1081" s="279"/>
      <c r="I1081" s="274" t="s">
        <v>4571</v>
      </c>
      <c r="K1081" s="69"/>
      <c r="L1081" s="276"/>
      <c r="M1081" s="276"/>
      <c r="N1081" s="280"/>
    </row>
    <row r="1082" spans="1:14" ht="15.75">
      <c r="A1082" s="254" t="s">
        <v>4601</v>
      </c>
      <c r="D1082" s="276"/>
      <c r="E1082" s="277">
        <v>1</v>
      </c>
      <c r="F1082" s="268"/>
      <c r="G1082" s="278"/>
      <c r="H1082" s="279"/>
      <c r="I1082" s="274" t="s">
        <v>4571</v>
      </c>
      <c r="K1082" s="69"/>
      <c r="L1082" s="276"/>
      <c r="M1082" s="276"/>
      <c r="N1082" s="288" t="s">
        <v>4602</v>
      </c>
    </row>
    <row r="1083" spans="1:14" ht="15.75">
      <c r="A1083" s="254" t="s">
        <v>4603</v>
      </c>
      <c r="D1083" s="276"/>
      <c r="E1083" s="277">
        <v>1</v>
      </c>
      <c r="F1083" s="268"/>
      <c r="G1083" s="278"/>
      <c r="H1083" s="279"/>
      <c r="I1083" s="274" t="s">
        <v>4571</v>
      </c>
      <c r="K1083" s="69"/>
      <c r="L1083" s="276"/>
      <c r="M1083" s="276"/>
      <c r="N1083" s="280"/>
    </row>
    <row r="1084" spans="1:14" ht="15.75">
      <c r="A1084" s="254" t="s">
        <v>4604</v>
      </c>
      <c r="D1084" s="276"/>
      <c r="E1084" s="277">
        <v>1</v>
      </c>
      <c r="F1084" s="268"/>
      <c r="G1084" s="278"/>
      <c r="H1084" s="279"/>
      <c r="I1084" s="274" t="s">
        <v>4571</v>
      </c>
      <c r="K1084" s="69"/>
      <c r="L1084" s="276"/>
      <c r="M1084" s="276"/>
      <c r="N1084" s="280"/>
    </row>
    <row r="1085" spans="1:14" ht="15.75">
      <c r="A1085" s="254" t="s">
        <v>4605</v>
      </c>
      <c r="D1085" s="276"/>
      <c r="E1085" s="277">
        <v>1</v>
      </c>
      <c r="F1085" s="268"/>
      <c r="G1085" s="278"/>
      <c r="H1085" s="279"/>
      <c r="I1085" s="274" t="s">
        <v>4571</v>
      </c>
      <c r="K1085" s="69"/>
      <c r="L1085" s="276"/>
      <c r="M1085" s="276"/>
      <c r="N1085" s="280"/>
    </row>
    <row r="1086" spans="1:14" ht="15.75">
      <c r="A1086" s="254" t="s">
        <v>4606</v>
      </c>
      <c r="D1086" s="276"/>
      <c r="E1086" s="277">
        <v>1</v>
      </c>
      <c r="F1086" s="268"/>
      <c r="G1086" s="278"/>
      <c r="H1086" s="279"/>
      <c r="I1086" s="274" t="s">
        <v>4571</v>
      </c>
      <c r="K1086" s="69"/>
      <c r="L1086" s="276"/>
      <c r="M1086" s="276"/>
      <c r="N1086" s="280"/>
    </row>
    <row r="1087" spans="1:14" ht="15.75">
      <c r="A1087" s="254" t="s">
        <v>4607</v>
      </c>
      <c r="D1087" s="276"/>
      <c r="E1087" s="277">
        <v>1</v>
      </c>
      <c r="F1087" s="268"/>
      <c r="G1087" s="278"/>
      <c r="H1087" s="279"/>
      <c r="I1087" s="274" t="s">
        <v>4571</v>
      </c>
      <c r="K1087" s="69"/>
      <c r="L1087" s="276"/>
      <c r="M1087" s="276"/>
      <c r="N1087" s="280"/>
    </row>
    <row r="1088" spans="1:14" s="283" customFormat="1" ht="15.75">
      <c r="A1088" s="281" t="s">
        <v>4608</v>
      </c>
      <c r="B1088" s="310"/>
      <c r="C1088" s="311"/>
      <c r="D1088" s="284" t="s">
        <v>4609</v>
      </c>
      <c r="E1088" s="384">
        <v>1</v>
      </c>
      <c r="F1088" s="285"/>
      <c r="G1088" s="286"/>
      <c r="H1088" s="287"/>
      <c r="I1088" s="306">
        <v>0.8</v>
      </c>
      <c r="J1088" s="147"/>
      <c r="K1088" s="108" t="s">
        <v>4610</v>
      </c>
      <c r="L1088" s="284"/>
      <c r="M1088" s="284"/>
      <c r="N1088" s="288" t="s">
        <v>4611</v>
      </c>
    </row>
    <row r="1089" spans="1:14" s="8" customFormat="1" ht="15.75">
      <c r="A1089" s="159" t="s">
        <v>4612</v>
      </c>
      <c r="B1089" s="269"/>
      <c r="C1089" s="270"/>
      <c r="D1089" s="289" t="s">
        <v>4613</v>
      </c>
      <c r="F1089" s="200">
        <v>1</v>
      </c>
      <c r="G1089" s="290"/>
      <c r="H1089" s="291"/>
      <c r="J1089" s="259">
        <v>0.8</v>
      </c>
      <c r="K1089" s="166" t="s">
        <v>4610</v>
      </c>
      <c r="L1089" s="289"/>
      <c r="M1089" s="289"/>
      <c r="N1089" s="292" t="s">
        <v>4614</v>
      </c>
    </row>
    <row r="1090" spans="1:14" s="283" customFormat="1" ht="15.75">
      <c r="A1090" s="281" t="s">
        <v>4615</v>
      </c>
      <c r="B1090" s="310"/>
      <c r="C1090" s="311"/>
      <c r="D1090" s="284"/>
      <c r="E1090" s="285">
        <v>1</v>
      </c>
      <c r="F1090" s="268"/>
      <c r="G1090" s="286"/>
      <c r="H1090" s="287"/>
      <c r="I1090" s="147">
        <v>0.8</v>
      </c>
      <c r="J1090" s="275"/>
      <c r="K1090" s="108"/>
      <c r="L1090" s="284"/>
      <c r="M1090" s="284"/>
      <c r="N1090" s="288"/>
    </row>
    <row r="1091" spans="1:14" s="8" customFormat="1" ht="15.75">
      <c r="A1091" s="159" t="s">
        <v>4616</v>
      </c>
      <c r="B1091" s="269"/>
      <c r="C1091" s="270"/>
      <c r="D1091" s="289" t="s">
        <v>4613</v>
      </c>
      <c r="F1091" s="200">
        <v>1</v>
      </c>
      <c r="G1091" s="290"/>
      <c r="H1091" s="291"/>
      <c r="J1091" s="259">
        <v>0.8</v>
      </c>
      <c r="K1091" s="166" t="s">
        <v>4617</v>
      </c>
      <c r="L1091" s="289"/>
      <c r="M1091" s="289"/>
      <c r="N1091" s="292" t="s">
        <v>4614</v>
      </c>
    </row>
    <row r="1092" spans="1:14" s="8" customFormat="1" ht="15.75">
      <c r="A1092" s="159" t="s">
        <v>4618</v>
      </c>
      <c r="B1092" s="269"/>
      <c r="C1092" s="270"/>
      <c r="D1092" s="289" t="s">
        <v>4613</v>
      </c>
      <c r="F1092" s="200">
        <v>1</v>
      </c>
      <c r="G1092" s="290"/>
      <c r="H1092" s="291"/>
      <c r="J1092" s="259">
        <v>0.8</v>
      </c>
      <c r="K1092" s="166" t="s">
        <v>4617</v>
      </c>
      <c r="L1092" s="289"/>
      <c r="M1092" s="289"/>
      <c r="N1092" s="292" t="s">
        <v>4619</v>
      </c>
    </row>
    <row r="1093" spans="1:14" s="283" customFormat="1" ht="15.75">
      <c r="A1093" s="281" t="s">
        <v>4620</v>
      </c>
      <c r="B1093" s="310"/>
      <c r="C1093" s="311"/>
      <c r="D1093" s="284"/>
      <c r="E1093" s="285">
        <v>1</v>
      </c>
      <c r="F1093" s="268"/>
      <c r="G1093" s="286"/>
      <c r="H1093" s="287"/>
      <c r="I1093" s="147">
        <v>2.3</v>
      </c>
      <c r="J1093" s="275"/>
      <c r="K1093" s="108"/>
      <c r="L1093" s="284"/>
      <c r="M1093" s="284"/>
      <c r="N1093" s="288"/>
    </row>
    <row r="1094" spans="1:14" s="283" customFormat="1" ht="15.75">
      <c r="A1094" s="281" t="s">
        <v>4621</v>
      </c>
      <c r="B1094" s="310"/>
      <c r="C1094" s="311"/>
      <c r="D1094" s="284"/>
      <c r="E1094" s="285">
        <v>1</v>
      </c>
      <c r="F1094" s="268"/>
      <c r="G1094" s="286"/>
      <c r="H1094" s="287"/>
      <c r="I1094" s="147">
        <v>1.1</v>
      </c>
      <c r="J1094" s="275"/>
      <c r="K1094" s="108"/>
      <c r="L1094" s="284"/>
      <c r="M1094" s="284"/>
      <c r="N1094" s="288"/>
    </row>
    <row r="1095" spans="1:14" s="283" customFormat="1" ht="15.75">
      <c r="A1095" s="281" t="s">
        <v>4622</v>
      </c>
      <c r="B1095" s="310"/>
      <c r="C1095" s="311"/>
      <c r="D1095" s="284"/>
      <c r="E1095" s="285">
        <v>1</v>
      </c>
      <c r="F1095" s="268"/>
      <c r="G1095" s="286"/>
      <c r="H1095" s="287"/>
      <c r="I1095" s="147">
        <v>1.5</v>
      </c>
      <c r="J1095" s="275"/>
      <c r="K1095" s="108"/>
      <c r="L1095" s="284"/>
      <c r="M1095" s="284"/>
      <c r="N1095" s="288"/>
    </row>
    <row r="1096" spans="1:14" s="283" customFormat="1" ht="15.75">
      <c r="A1096" s="281" t="s">
        <v>4623</v>
      </c>
      <c r="B1096" s="310"/>
      <c r="C1096" s="311"/>
      <c r="D1096" s="284"/>
      <c r="E1096" s="285">
        <v>1</v>
      </c>
      <c r="F1096" s="268"/>
      <c r="G1096" s="286"/>
      <c r="H1096" s="287"/>
      <c r="I1096" s="147">
        <v>1.3</v>
      </c>
      <c r="J1096" s="275"/>
      <c r="K1096" s="108"/>
      <c r="L1096" s="284"/>
      <c r="M1096" s="284"/>
      <c r="N1096" s="288"/>
    </row>
    <row r="1097" spans="1:14" s="283" customFormat="1" ht="15.75">
      <c r="A1097" s="281" t="s">
        <v>4624</v>
      </c>
      <c r="B1097" s="310"/>
      <c r="C1097" s="311"/>
      <c r="D1097" s="284"/>
      <c r="E1097" s="285">
        <v>1</v>
      </c>
      <c r="F1097" s="268"/>
      <c r="G1097" s="286"/>
      <c r="H1097" s="287"/>
      <c r="I1097" s="147">
        <v>1</v>
      </c>
      <c r="J1097" s="275"/>
      <c r="K1097" s="108"/>
      <c r="L1097" s="284"/>
      <c r="M1097" s="284"/>
      <c r="N1097" s="288"/>
    </row>
    <row r="1098" spans="1:14" s="283" customFormat="1" ht="15.75">
      <c r="A1098" s="281" t="s">
        <v>4625</v>
      </c>
      <c r="B1098" s="310"/>
      <c r="C1098" s="311"/>
      <c r="D1098" s="284"/>
      <c r="E1098" s="285">
        <v>1</v>
      </c>
      <c r="F1098" s="268"/>
      <c r="G1098" s="286"/>
      <c r="H1098" s="287"/>
      <c r="I1098" s="147">
        <v>1.1</v>
      </c>
      <c r="J1098" s="275"/>
      <c r="K1098" s="108"/>
      <c r="L1098" s="284"/>
      <c r="M1098" s="284"/>
      <c r="N1098" s="288"/>
    </row>
    <row r="1099" spans="1:14" s="283" customFormat="1" ht="15.75">
      <c r="A1099" s="281" t="s">
        <v>4626</v>
      </c>
      <c r="B1099" s="310"/>
      <c r="C1099" s="311"/>
      <c r="D1099" s="284"/>
      <c r="E1099" s="285">
        <v>1</v>
      </c>
      <c r="F1099" s="268"/>
      <c r="G1099" s="286"/>
      <c r="H1099" s="287"/>
      <c r="I1099" s="147">
        <v>1.6</v>
      </c>
      <c r="J1099" s="275"/>
      <c r="K1099" s="108"/>
      <c r="L1099" s="284"/>
      <c r="M1099" s="284"/>
      <c r="N1099" s="288"/>
    </row>
    <row r="1100" spans="1:14" s="283" customFormat="1" ht="15.75">
      <c r="A1100" s="281" t="s">
        <v>4627</v>
      </c>
      <c r="B1100" s="310"/>
      <c r="C1100" s="311"/>
      <c r="D1100" s="284"/>
      <c r="E1100" s="285">
        <v>1</v>
      </c>
      <c r="F1100" s="268"/>
      <c r="G1100" s="286"/>
      <c r="H1100" s="287"/>
      <c r="I1100" s="147">
        <v>2.4</v>
      </c>
      <c r="J1100" s="275"/>
      <c r="K1100" s="108"/>
      <c r="L1100" s="284"/>
      <c r="M1100" s="284"/>
      <c r="N1100" s="288"/>
    </row>
    <row r="1101" spans="1:14" s="283" customFormat="1" ht="15.75">
      <c r="A1101" s="281" t="s">
        <v>4628</v>
      </c>
      <c r="B1101" s="310"/>
      <c r="C1101" s="311"/>
      <c r="D1101" s="284"/>
      <c r="E1101" s="285">
        <v>1</v>
      </c>
      <c r="F1101" s="268"/>
      <c r="G1101" s="286"/>
      <c r="H1101" s="287"/>
      <c r="I1101" s="147">
        <v>3.8</v>
      </c>
      <c r="J1101" s="275"/>
      <c r="K1101" s="108"/>
      <c r="L1101" s="284"/>
      <c r="M1101" s="284"/>
      <c r="N1101" s="288"/>
    </row>
    <row r="1102" spans="1:14" s="283" customFormat="1" ht="15.75">
      <c r="A1102" s="281" t="s">
        <v>4629</v>
      </c>
      <c r="B1102" s="310"/>
      <c r="C1102" s="311"/>
      <c r="D1102" s="284"/>
      <c r="E1102" s="285">
        <v>1</v>
      </c>
      <c r="F1102" s="268"/>
      <c r="G1102" s="286"/>
      <c r="H1102" s="287"/>
      <c r="I1102" s="147">
        <v>6.8</v>
      </c>
      <c r="J1102" s="275"/>
      <c r="K1102" s="108"/>
      <c r="L1102" s="284"/>
      <c r="M1102" s="284"/>
      <c r="N1102" s="288"/>
    </row>
    <row r="1103" spans="1:14" s="283" customFormat="1" ht="15.75">
      <c r="A1103" s="281" t="s">
        <v>4630</v>
      </c>
      <c r="B1103" s="310"/>
      <c r="C1103" s="311"/>
      <c r="D1103" s="284"/>
      <c r="E1103" s="285">
        <v>1</v>
      </c>
      <c r="F1103" s="268"/>
      <c r="G1103" s="286"/>
      <c r="H1103" s="287"/>
      <c r="I1103" s="147">
        <v>3.3</v>
      </c>
      <c r="J1103" s="275"/>
      <c r="K1103" s="108"/>
      <c r="L1103" s="284"/>
      <c r="M1103" s="284"/>
      <c r="N1103" s="288"/>
    </row>
    <row r="1104" spans="1:14" s="283" customFormat="1" ht="15.75">
      <c r="A1104" s="281" t="s">
        <v>4631</v>
      </c>
      <c r="B1104" s="310"/>
      <c r="C1104" s="311"/>
      <c r="D1104" s="284"/>
      <c r="E1104" s="285">
        <v>1</v>
      </c>
      <c r="F1104" s="268"/>
      <c r="G1104" s="286"/>
      <c r="H1104" s="287"/>
      <c r="I1104" s="147">
        <v>3.9</v>
      </c>
      <c r="J1104" s="275"/>
      <c r="K1104" s="108"/>
      <c r="L1104" s="284"/>
      <c r="M1104" s="284"/>
      <c r="N1104" s="288"/>
    </row>
    <row r="1105" spans="1:14" s="283" customFormat="1" ht="15.75">
      <c r="A1105" s="281" t="s">
        <v>4632</v>
      </c>
      <c r="B1105" s="310"/>
      <c r="C1105" s="311"/>
      <c r="D1105" s="284"/>
      <c r="E1105" s="285">
        <v>1</v>
      </c>
      <c r="F1105" s="268"/>
      <c r="G1105" s="286"/>
      <c r="H1105" s="287"/>
      <c r="I1105" s="147">
        <v>1.7</v>
      </c>
      <c r="J1105" s="275"/>
      <c r="K1105" s="108"/>
      <c r="L1105" s="284"/>
      <c r="M1105" s="284"/>
      <c r="N1105" s="288"/>
    </row>
    <row r="1106" spans="1:14" s="283" customFormat="1" ht="15.75">
      <c r="A1106" s="281" t="s">
        <v>4633</v>
      </c>
      <c r="B1106" s="310"/>
      <c r="C1106" s="311"/>
      <c r="D1106" s="284"/>
      <c r="E1106" s="285">
        <v>1</v>
      </c>
      <c r="F1106" s="268"/>
      <c r="G1106" s="286"/>
      <c r="H1106" s="287"/>
      <c r="I1106" s="147">
        <v>1.9</v>
      </c>
      <c r="J1106" s="275"/>
      <c r="K1106" s="108"/>
      <c r="L1106" s="284"/>
      <c r="M1106" s="284"/>
      <c r="N1106" s="288"/>
    </row>
    <row r="1107" spans="1:14" s="283" customFormat="1" ht="15.75">
      <c r="A1107" s="281" t="s">
        <v>4634</v>
      </c>
      <c r="B1107" s="310"/>
      <c r="C1107" s="311"/>
      <c r="D1107" s="284" t="s">
        <v>2838</v>
      </c>
      <c r="E1107" s="285">
        <v>1</v>
      </c>
      <c r="F1107" s="303"/>
      <c r="G1107" s="286"/>
      <c r="H1107" s="287"/>
      <c r="I1107" s="147">
        <v>1</v>
      </c>
      <c r="J1107" s="304"/>
      <c r="K1107" s="108" t="s">
        <v>4635</v>
      </c>
      <c r="L1107" s="284"/>
      <c r="M1107" s="284"/>
      <c r="N1107" s="288"/>
    </row>
    <row r="1108" spans="1:14" s="283" customFormat="1" ht="15.75">
      <c r="A1108" s="281" t="s">
        <v>4636</v>
      </c>
      <c r="B1108" s="310"/>
      <c r="C1108" s="311"/>
      <c r="D1108" s="284" t="s">
        <v>4637</v>
      </c>
      <c r="E1108" s="285">
        <v>1</v>
      </c>
      <c r="F1108" s="268"/>
      <c r="G1108" s="286"/>
      <c r="H1108" s="287"/>
      <c r="I1108" s="147">
        <v>1.1</v>
      </c>
      <c r="J1108" s="275"/>
      <c r="K1108" s="108" t="s">
        <v>4638</v>
      </c>
      <c r="L1108" s="284"/>
      <c r="M1108" s="284"/>
      <c r="N1108" s="288" t="s">
        <v>4639</v>
      </c>
    </row>
    <row r="1109" spans="1:14" s="283" customFormat="1" ht="15.75">
      <c r="A1109" s="281" t="s">
        <v>4640</v>
      </c>
      <c r="B1109" s="310"/>
      <c r="C1109" s="311"/>
      <c r="D1109" s="284"/>
      <c r="E1109" s="285">
        <v>1</v>
      </c>
      <c r="F1109" s="268"/>
      <c r="G1109" s="286"/>
      <c r="H1109" s="287"/>
      <c r="I1109" s="147">
        <v>2.6</v>
      </c>
      <c r="J1109" s="275"/>
      <c r="K1109" s="108"/>
      <c r="L1109" s="284"/>
      <c r="M1109" s="284"/>
      <c r="N1109" s="288"/>
    </row>
    <row r="1110" spans="1:14" s="283" customFormat="1" ht="15.75">
      <c r="A1110" s="159" t="s">
        <v>4641</v>
      </c>
      <c r="B1110" s="310"/>
      <c r="C1110" s="311"/>
      <c r="D1110" s="284" t="s">
        <v>4642</v>
      </c>
      <c r="E1110" s="285"/>
      <c r="F1110" s="268">
        <v>1</v>
      </c>
      <c r="G1110" s="286"/>
      <c r="H1110" s="287"/>
      <c r="I1110" s="697"/>
      <c r="J1110" s="673">
        <v>31.2</v>
      </c>
      <c r="K1110" s="363" t="s">
        <v>4643</v>
      </c>
      <c r="L1110" s="284"/>
      <c r="M1110" s="284"/>
      <c r="N1110" s="288"/>
    </row>
    <row r="1111" spans="1:14" s="283" customFormat="1" ht="15.75">
      <c r="A1111" s="159" t="s">
        <v>4644</v>
      </c>
      <c r="B1111" s="310"/>
      <c r="C1111" s="311"/>
      <c r="D1111" s="284" t="s">
        <v>4645</v>
      </c>
      <c r="E1111" s="285"/>
      <c r="F1111" s="268">
        <v>1</v>
      </c>
      <c r="G1111" s="286"/>
      <c r="H1111" s="287"/>
      <c r="I1111" s="697"/>
      <c r="J1111" s="674"/>
      <c r="K1111" s="363" t="s">
        <v>4646</v>
      </c>
      <c r="L1111" s="284"/>
      <c r="M1111" s="284"/>
      <c r="N1111" s="288"/>
    </row>
    <row r="1112" spans="1:14" s="283" customFormat="1" ht="15.75">
      <c r="A1112" s="159" t="s">
        <v>4647</v>
      </c>
      <c r="B1112" s="310"/>
      <c r="C1112" s="311"/>
      <c r="D1112" s="284" t="s">
        <v>4648</v>
      </c>
      <c r="E1112" s="285"/>
      <c r="F1112" s="268">
        <v>1</v>
      </c>
      <c r="G1112" s="286"/>
      <c r="H1112" s="287"/>
      <c r="I1112" s="697"/>
      <c r="J1112" s="675"/>
      <c r="K1112" s="363" t="s">
        <v>3111</v>
      </c>
      <c r="L1112" s="284"/>
      <c r="M1112" s="284"/>
      <c r="N1112" s="288"/>
    </row>
    <row r="1113" spans="1:14" s="283" customFormat="1" ht="15.75">
      <c r="A1113" s="159" t="s">
        <v>4649</v>
      </c>
      <c r="B1113" s="310"/>
      <c r="C1113" s="311"/>
      <c r="D1113" s="284" t="s">
        <v>4650</v>
      </c>
      <c r="E1113" s="285"/>
      <c r="F1113" s="268">
        <v>1</v>
      </c>
      <c r="G1113" s="286"/>
      <c r="H1113" s="287"/>
      <c r="I1113" s="697"/>
      <c r="J1113" s="673">
        <v>22</v>
      </c>
      <c r="K1113" s="363" t="s">
        <v>4643</v>
      </c>
      <c r="L1113" s="284"/>
      <c r="M1113" s="284"/>
      <c r="N1113" s="288"/>
    </row>
    <row r="1114" spans="1:14" s="283" customFormat="1" ht="15.75">
      <c r="A1114" s="159" t="s">
        <v>4651</v>
      </c>
      <c r="B1114" s="310"/>
      <c r="C1114" s="311"/>
      <c r="D1114" s="284" t="s">
        <v>4652</v>
      </c>
      <c r="E1114" s="285"/>
      <c r="F1114" s="268">
        <v>1</v>
      </c>
      <c r="G1114" s="286"/>
      <c r="H1114" s="287"/>
      <c r="I1114" s="697"/>
      <c r="J1114" s="675"/>
      <c r="K1114" s="363" t="s">
        <v>4643</v>
      </c>
      <c r="L1114" s="284"/>
      <c r="M1114" s="284"/>
      <c r="N1114" s="288"/>
    </row>
    <row r="1115" spans="1:14" s="283" customFormat="1" ht="15.75">
      <c r="A1115" s="159" t="s">
        <v>4653</v>
      </c>
      <c r="B1115" s="310"/>
      <c r="C1115" s="311"/>
      <c r="D1115" s="284"/>
      <c r="E1115" s="285"/>
      <c r="F1115" s="268">
        <v>1</v>
      </c>
      <c r="G1115" s="286"/>
      <c r="H1115" s="287"/>
      <c r="I1115" s="147"/>
      <c r="J1115" s="275">
        <v>0.6</v>
      </c>
      <c r="K1115" s="108"/>
      <c r="L1115" s="284"/>
      <c r="M1115" s="284"/>
      <c r="N1115" s="288"/>
    </row>
    <row r="1116" spans="1:14" s="283" customFormat="1" ht="15.75">
      <c r="A1116" s="281" t="s">
        <v>4654</v>
      </c>
      <c r="B1116" s="310"/>
      <c r="C1116" s="311"/>
      <c r="D1116" s="284"/>
      <c r="E1116" s="285">
        <v>1</v>
      </c>
      <c r="F1116" s="268"/>
      <c r="G1116" s="286"/>
      <c r="H1116" s="287"/>
      <c r="I1116" s="147">
        <v>3.8</v>
      </c>
      <c r="J1116" s="275"/>
      <c r="K1116" s="108"/>
      <c r="L1116" s="284"/>
      <c r="M1116" s="284"/>
      <c r="N1116" s="288"/>
    </row>
    <row r="1117" spans="1:14" s="283" customFormat="1" ht="15.75">
      <c r="A1117" s="281" t="s">
        <v>4655</v>
      </c>
      <c r="B1117" s="310"/>
      <c r="C1117" s="311"/>
      <c r="D1117" s="284"/>
      <c r="E1117" s="285">
        <v>1</v>
      </c>
      <c r="F1117" s="268"/>
      <c r="G1117" s="286"/>
      <c r="H1117" s="287"/>
      <c r="I1117" s="147">
        <v>3.9</v>
      </c>
      <c r="J1117" s="275"/>
      <c r="K1117" s="108"/>
      <c r="L1117" s="284"/>
      <c r="M1117" s="284"/>
      <c r="N1117" s="288"/>
    </row>
    <row r="1118" spans="1:14" s="283" customFormat="1" ht="15.75">
      <c r="A1118" s="281" t="s">
        <v>4656</v>
      </c>
      <c r="B1118" s="310"/>
      <c r="C1118" s="311"/>
      <c r="D1118" s="284"/>
      <c r="E1118" s="285">
        <v>1</v>
      </c>
      <c r="F1118" s="268"/>
      <c r="G1118" s="286"/>
      <c r="H1118" s="287"/>
      <c r="I1118" s="147">
        <v>1.8</v>
      </c>
      <c r="J1118" s="275"/>
      <c r="K1118" s="108"/>
      <c r="L1118" s="284"/>
      <c r="M1118" s="284"/>
      <c r="N1118" s="288"/>
    </row>
    <row r="1119" spans="1:14" s="283" customFormat="1" ht="15.75">
      <c r="A1119" s="281" t="s">
        <v>4657</v>
      </c>
      <c r="B1119" s="310"/>
      <c r="C1119" s="311"/>
      <c r="D1119" s="284"/>
      <c r="E1119" s="285">
        <v>1</v>
      </c>
      <c r="F1119" s="268"/>
      <c r="G1119" s="286"/>
      <c r="H1119" s="287"/>
      <c r="I1119" s="147">
        <v>1.8</v>
      </c>
      <c r="J1119" s="275"/>
      <c r="K1119" s="108"/>
      <c r="L1119" s="284"/>
      <c r="M1119" s="284"/>
      <c r="N1119" s="288"/>
    </row>
    <row r="1120" spans="1:14" s="283" customFormat="1" ht="15.75">
      <c r="A1120" s="281" t="s">
        <v>4658</v>
      </c>
      <c r="B1120" s="310"/>
      <c r="C1120" s="311"/>
      <c r="D1120" s="284"/>
      <c r="E1120" s="285">
        <v>1</v>
      </c>
      <c r="F1120" s="268"/>
      <c r="G1120" s="286"/>
      <c r="H1120" s="287"/>
      <c r="I1120" s="147">
        <v>1.6</v>
      </c>
      <c r="J1120" s="275"/>
      <c r="K1120" s="108"/>
      <c r="L1120" s="284"/>
      <c r="M1120" s="284"/>
      <c r="N1120" s="288"/>
    </row>
    <row r="1121" spans="1:14" s="283" customFormat="1" ht="15.75">
      <c r="A1121" s="281" t="s">
        <v>4659</v>
      </c>
      <c r="B1121" s="310"/>
      <c r="C1121" s="311"/>
      <c r="D1121" s="284"/>
      <c r="E1121" s="285">
        <v>1</v>
      </c>
      <c r="F1121" s="268"/>
      <c r="G1121" s="286"/>
      <c r="H1121" s="287"/>
      <c r="I1121" s="147">
        <v>6</v>
      </c>
      <c r="J1121" s="275"/>
      <c r="K1121" s="108"/>
      <c r="L1121" s="284"/>
      <c r="M1121" s="284"/>
      <c r="N1121" s="288"/>
    </row>
    <row r="1122" spans="1:14" s="283" customFormat="1" ht="15.75">
      <c r="A1122" s="281" t="s">
        <v>4660</v>
      </c>
      <c r="B1122" s="310"/>
      <c r="C1122" s="311"/>
      <c r="D1122" s="284"/>
      <c r="E1122" s="285">
        <v>1</v>
      </c>
      <c r="F1122" s="268"/>
      <c r="G1122" s="286"/>
      <c r="H1122" s="287"/>
      <c r="I1122" s="147">
        <v>4.9</v>
      </c>
      <c r="J1122" s="275"/>
      <c r="K1122" s="108"/>
      <c r="L1122" s="284"/>
      <c r="M1122" s="284"/>
      <c r="N1122" s="288"/>
    </row>
    <row r="1123" spans="1:14" s="283" customFormat="1" ht="15.75">
      <c r="A1123" s="281" t="s">
        <v>4661</v>
      </c>
      <c r="B1123" s="310"/>
      <c r="C1123" s="311"/>
      <c r="D1123" s="284"/>
      <c r="E1123" s="285">
        <v>1</v>
      </c>
      <c r="F1123" s="268"/>
      <c r="G1123" s="286"/>
      <c r="H1123" s="287"/>
      <c r="I1123" s="147">
        <v>2.8</v>
      </c>
      <c r="J1123" s="275"/>
      <c r="K1123" s="108"/>
      <c r="L1123" s="284"/>
      <c r="M1123" s="284"/>
      <c r="N1123" s="288"/>
    </row>
    <row r="1124" spans="1:14" s="283" customFormat="1" ht="15.75">
      <c r="A1124" s="281" t="s">
        <v>4662</v>
      </c>
      <c r="B1124" s="310"/>
      <c r="C1124" s="311"/>
      <c r="D1124" s="284"/>
      <c r="E1124" s="285">
        <v>1</v>
      </c>
      <c r="F1124" s="268"/>
      <c r="G1124" s="286"/>
      <c r="H1124" s="287"/>
      <c r="I1124" s="147">
        <v>1.2</v>
      </c>
      <c r="J1124" s="275"/>
      <c r="K1124" s="108"/>
      <c r="L1124" s="284"/>
      <c r="M1124" s="284"/>
      <c r="N1124" s="288"/>
    </row>
    <row r="1125" spans="1:14" s="283" customFormat="1" ht="15.75">
      <c r="A1125" s="281" t="s">
        <v>4663</v>
      </c>
      <c r="B1125" s="310"/>
      <c r="C1125" s="311"/>
      <c r="D1125" s="284"/>
      <c r="E1125" s="285">
        <v>1</v>
      </c>
      <c r="F1125" s="268"/>
      <c r="G1125" s="286"/>
      <c r="H1125" s="287"/>
      <c r="I1125" s="147">
        <v>3.3</v>
      </c>
      <c r="J1125" s="275"/>
      <c r="K1125" s="108"/>
      <c r="L1125" s="284"/>
      <c r="M1125" s="284"/>
      <c r="N1125" s="288"/>
    </row>
    <row r="1126" spans="1:14" s="283" customFormat="1" ht="15.75">
      <c r="A1126" s="281" t="s">
        <v>4664</v>
      </c>
      <c r="B1126" s="310"/>
      <c r="C1126" s="311"/>
      <c r="D1126" s="284"/>
      <c r="E1126" s="285">
        <v>1</v>
      </c>
      <c r="F1126" s="268"/>
      <c r="G1126" s="286"/>
      <c r="H1126" s="287"/>
      <c r="I1126" s="147">
        <v>3.6</v>
      </c>
      <c r="J1126" s="275"/>
      <c r="K1126" s="108"/>
      <c r="L1126" s="284"/>
      <c r="M1126" s="284"/>
      <c r="N1126" s="288"/>
    </row>
    <row r="1127" spans="1:14" s="283" customFormat="1" ht="15.75">
      <c r="A1127" s="281" t="s">
        <v>4665</v>
      </c>
      <c r="B1127" s="310"/>
      <c r="C1127" s="311"/>
      <c r="D1127" s="284"/>
      <c r="E1127" s="285">
        <v>1</v>
      </c>
      <c r="F1127" s="268"/>
      <c r="G1127" s="286"/>
      <c r="H1127" s="287"/>
      <c r="I1127" s="147">
        <v>1.2</v>
      </c>
      <c r="J1127" s="275"/>
      <c r="K1127" s="108"/>
      <c r="L1127" s="284"/>
      <c r="M1127" s="284"/>
      <c r="N1127" s="288"/>
    </row>
    <row r="1128" spans="1:14" s="283" customFormat="1" ht="15.75">
      <c r="A1128" s="281" t="s">
        <v>4666</v>
      </c>
      <c r="B1128" s="310"/>
      <c r="C1128" s="311"/>
      <c r="D1128" s="284"/>
      <c r="E1128" s="285">
        <v>1</v>
      </c>
      <c r="F1128" s="268"/>
      <c r="G1128" s="286"/>
      <c r="H1128" s="287"/>
      <c r="I1128" s="147">
        <v>0.6</v>
      </c>
      <c r="J1128" s="275"/>
      <c r="K1128" s="108"/>
      <c r="L1128" s="284"/>
      <c r="M1128" s="284"/>
      <c r="N1128" s="288"/>
    </row>
    <row r="1129" spans="1:14" s="283" customFormat="1" ht="15.75">
      <c r="A1129" s="281" t="s">
        <v>4667</v>
      </c>
      <c r="B1129" s="310"/>
      <c r="C1129" s="311"/>
      <c r="D1129" s="284"/>
      <c r="E1129" s="285">
        <v>1</v>
      </c>
      <c r="F1129" s="268"/>
      <c r="G1129" s="286"/>
      <c r="H1129" s="287"/>
      <c r="I1129" s="147">
        <v>0.95</v>
      </c>
      <c r="J1129" s="275"/>
      <c r="K1129" s="108"/>
      <c r="L1129" s="284"/>
      <c r="M1129" s="284"/>
      <c r="N1129" s="288"/>
    </row>
    <row r="1130" spans="1:14" s="283" customFormat="1" ht="15.75">
      <c r="A1130" s="281" t="s">
        <v>4668</v>
      </c>
      <c r="B1130" s="310"/>
      <c r="C1130" s="311"/>
      <c r="D1130" s="284" t="s">
        <v>4669</v>
      </c>
      <c r="E1130" s="285">
        <v>1</v>
      </c>
      <c r="F1130" s="303"/>
      <c r="G1130" s="286" t="s">
        <v>4670</v>
      </c>
      <c r="H1130" s="287"/>
      <c r="I1130" s="147">
        <v>2.1</v>
      </c>
      <c r="J1130" s="304"/>
      <c r="K1130" s="108" t="s">
        <v>4671</v>
      </c>
      <c r="L1130" s="284"/>
      <c r="M1130" s="284"/>
      <c r="N1130" s="288" t="s">
        <v>4672</v>
      </c>
    </row>
    <row r="1131" spans="1:14" s="283" customFormat="1" ht="15.75">
      <c r="A1131" s="281" t="s">
        <v>4673</v>
      </c>
      <c r="B1131" s="310"/>
      <c r="C1131" s="311"/>
      <c r="D1131" s="284"/>
      <c r="E1131" s="285">
        <v>1</v>
      </c>
      <c r="F1131" s="268"/>
      <c r="G1131" s="286"/>
      <c r="H1131" s="287"/>
      <c r="I1131" s="147">
        <v>10</v>
      </c>
      <c r="J1131" s="275"/>
      <c r="K1131" s="108"/>
      <c r="L1131" s="284"/>
      <c r="M1131" s="284"/>
      <c r="N1131" s="288"/>
    </row>
    <row r="1132" spans="1:14" s="283" customFormat="1" ht="15.75">
      <c r="A1132" s="281" t="s">
        <v>4674</v>
      </c>
      <c r="B1132" s="310"/>
      <c r="C1132" s="311"/>
      <c r="D1132" s="284"/>
      <c r="E1132" s="285">
        <v>1</v>
      </c>
      <c r="F1132" s="268"/>
      <c r="G1132" s="286"/>
      <c r="H1132" s="287"/>
      <c r="I1132" s="147">
        <v>5.3</v>
      </c>
      <c r="J1132" s="275"/>
      <c r="K1132" s="108"/>
      <c r="L1132" s="284"/>
      <c r="M1132" s="284"/>
      <c r="N1132" s="288"/>
    </row>
    <row r="1133" spans="1:14" s="8" customFormat="1" ht="15.75">
      <c r="A1133" s="281" t="s">
        <v>4675</v>
      </c>
      <c r="B1133" s="269"/>
      <c r="C1133" s="270"/>
      <c r="D1133" s="284" t="s">
        <v>4676</v>
      </c>
      <c r="E1133" s="285">
        <v>1</v>
      </c>
      <c r="F1133" s="268"/>
      <c r="G1133" s="290"/>
      <c r="H1133" s="291"/>
      <c r="I1133" s="147">
        <v>8.2</v>
      </c>
      <c r="J1133" s="275"/>
      <c r="K1133" s="108" t="s">
        <v>4677</v>
      </c>
      <c r="L1133" s="289"/>
      <c r="M1133" s="289"/>
      <c r="N1133" s="292"/>
    </row>
    <row r="1134" spans="1:14" s="283" customFormat="1" ht="15.75">
      <c r="A1134" s="281" t="s">
        <v>4678</v>
      </c>
      <c r="B1134" s="310"/>
      <c r="C1134" s="311"/>
      <c r="D1134" s="284"/>
      <c r="E1134" s="285">
        <v>1</v>
      </c>
      <c r="F1134" s="268"/>
      <c r="G1134" s="286"/>
      <c r="H1134" s="287"/>
      <c r="I1134" s="147">
        <v>5.3</v>
      </c>
      <c r="J1134" s="275"/>
      <c r="K1134" s="108"/>
      <c r="L1134" s="284"/>
      <c r="M1134" s="284"/>
      <c r="N1134" s="288"/>
    </row>
    <row r="1135" spans="1:14" s="283" customFormat="1" ht="15.75">
      <c r="A1135" s="281" t="s">
        <v>4679</v>
      </c>
      <c r="B1135" s="310"/>
      <c r="C1135" s="311"/>
      <c r="D1135" s="284"/>
      <c r="E1135" s="285">
        <v>1</v>
      </c>
      <c r="F1135" s="303"/>
      <c r="G1135" s="286"/>
      <c r="H1135" s="287"/>
      <c r="I1135" s="147">
        <v>3.1</v>
      </c>
      <c r="J1135" s="304"/>
      <c r="K1135" s="108"/>
      <c r="L1135" s="284"/>
      <c r="M1135" s="284"/>
      <c r="N1135" s="288"/>
    </row>
    <row r="1136" spans="1:14" s="8" customFormat="1" ht="15.75">
      <c r="A1136" s="159" t="s">
        <v>1669</v>
      </c>
      <c r="B1136" s="269"/>
      <c r="C1136" s="270"/>
      <c r="D1136" t="s">
        <v>3276</v>
      </c>
      <c r="E1136" s="200">
        <v>1</v>
      </c>
      <c r="F1136" s="268"/>
      <c r="G1136" s="290"/>
      <c r="H1136" s="291"/>
      <c r="I1136" s="259">
        <v>9.5</v>
      </c>
      <c r="J1136" s="275"/>
      <c r="K1136" s="356" t="s">
        <v>1670</v>
      </c>
      <c r="L1136" s="289"/>
      <c r="M1136" s="289"/>
      <c r="N1136" s="292"/>
    </row>
    <row r="1137" spans="1:14" s="283" customFormat="1" ht="15.75">
      <c r="A1137" s="281" t="s">
        <v>1671</v>
      </c>
      <c r="B1137" s="310"/>
      <c r="C1137" s="311"/>
      <c r="D1137" s="284"/>
      <c r="E1137" s="285">
        <v>1</v>
      </c>
      <c r="F1137" s="268"/>
      <c r="G1137" s="286"/>
      <c r="H1137" s="287"/>
      <c r="I1137" s="147">
        <v>11.1</v>
      </c>
      <c r="J1137" s="275"/>
      <c r="K1137" s="108"/>
      <c r="L1137" s="284"/>
      <c r="M1137" s="284"/>
      <c r="N1137" s="288"/>
    </row>
    <row r="1138" spans="1:14" s="283" customFormat="1" ht="15.75">
      <c r="A1138" s="281" t="s">
        <v>1672</v>
      </c>
      <c r="B1138" s="310"/>
      <c r="C1138" s="311"/>
      <c r="D1138" s="284"/>
      <c r="E1138" s="285">
        <v>1</v>
      </c>
      <c r="F1138" s="268"/>
      <c r="G1138" s="286"/>
      <c r="H1138" s="287"/>
      <c r="I1138" s="147">
        <v>0.9</v>
      </c>
      <c r="J1138" s="275"/>
      <c r="K1138" s="108"/>
      <c r="L1138" s="284"/>
      <c r="M1138" s="284"/>
      <c r="N1138" s="288"/>
    </row>
    <row r="1139" spans="1:14" s="283" customFormat="1" ht="15.75">
      <c r="A1139" s="281" t="s">
        <v>1673</v>
      </c>
      <c r="B1139" s="310"/>
      <c r="C1139" s="311"/>
      <c r="D1139" s="284"/>
      <c r="E1139" s="285">
        <v>1</v>
      </c>
      <c r="F1139" s="268"/>
      <c r="G1139" s="286"/>
      <c r="H1139" s="287"/>
      <c r="I1139" s="147">
        <v>0.9</v>
      </c>
      <c r="J1139" s="275"/>
      <c r="K1139" s="108"/>
      <c r="L1139" s="284"/>
      <c r="M1139" s="284"/>
      <c r="N1139" s="288"/>
    </row>
    <row r="1140" spans="1:14" s="283" customFormat="1" ht="15.75">
      <c r="A1140" s="281" t="s">
        <v>1674</v>
      </c>
      <c r="B1140" s="310"/>
      <c r="C1140" s="311"/>
      <c r="D1140" s="284"/>
      <c r="E1140" s="285">
        <v>1</v>
      </c>
      <c r="F1140" s="268"/>
      <c r="G1140" s="286"/>
      <c r="H1140" s="287"/>
      <c r="I1140" s="147">
        <v>5.1</v>
      </c>
      <c r="J1140" s="275"/>
      <c r="K1140" s="108"/>
      <c r="L1140" s="284"/>
      <c r="M1140" s="284"/>
      <c r="N1140" s="288"/>
    </row>
    <row r="1141" spans="1:14" s="283" customFormat="1" ht="15.75">
      <c r="A1141" s="281" t="s">
        <v>1675</v>
      </c>
      <c r="B1141" s="310"/>
      <c r="C1141" s="311"/>
      <c r="D1141" s="284"/>
      <c r="E1141" s="285">
        <v>1</v>
      </c>
      <c r="F1141" s="268"/>
      <c r="G1141" s="286"/>
      <c r="H1141" s="287"/>
      <c r="I1141" s="147">
        <v>1</v>
      </c>
      <c r="J1141" s="275"/>
      <c r="K1141" s="108"/>
      <c r="L1141" s="284"/>
      <c r="M1141" s="284"/>
      <c r="N1141" s="288"/>
    </row>
    <row r="1142" spans="1:14" s="283" customFormat="1" ht="15.75">
      <c r="A1142" s="281" t="s">
        <v>1676</v>
      </c>
      <c r="B1142" s="310"/>
      <c r="C1142" s="311"/>
      <c r="D1142" s="284"/>
      <c r="E1142" s="285">
        <v>1</v>
      </c>
      <c r="F1142" s="268"/>
      <c r="G1142" s="286"/>
      <c r="H1142" s="287"/>
      <c r="I1142" s="147">
        <v>1</v>
      </c>
      <c r="J1142" s="275"/>
      <c r="K1142" s="108"/>
      <c r="L1142" s="284"/>
      <c r="M1142" s="284"/>
      <c r="N1142" s="288"/>
    </row>
    <row r="1143" spans="1:14" s="283" customFormat="1" ht="15.75">
      <c r="A1143" s="159" t="s">
        <v>1677</v>
      </c>
      <c r="B1143" s="310"/>
      <c r="C1143" s="311"/>
      <c r="D1143" s="284" t="s">
        <v>4637</v>
      </c>
      <c r="E1143" s="285"/>
      <c r="F1143" s="268">
        <v>1</v>
      </c>
      <c r="G1143" s="286"/>
      <c r="H1143" s="287"/>
      <c r="I1143" s="147"/>
      <c r="J1143" s="275">
        <v>1.1</v>
      </c>
      <c r="K1143" s="108" t="s">
        <v>1678</v>
      </c>
      <c r="L1143" s="284"/>
      <c r="M1143" s="284"/>
      <c r="N1143" s="288"/>
    </row>
    <row r="1144" spans="1:14" s="283" customFormat="1" ht="15.75">
      <c r="A1144" s="281" t="s">
        <v>1679</v>
      </c>
      <c r="B1144" s="310"/>
      <c r="C1144" s="311"/>
      <c r="D1144" s="284"/>
      <c r="E1144" s="285">
        <v>1</v>
      </c>
      <c r="F1144" s="268"/>
      <c r="G1144" s="286"/>
      <c r="H1144" s="287"/>
      <c r="I1144" s="147">
        <v>1.7</v>
      </c>
      <c r="J1144" s="275"/>
      <c r="K1144" s="108"/>
      <c r="L1144" s="284"/>
      <c r="M1144" s="284"/>
      <c r="N1144" s="288"/>
    </row>
    <row r="1145" spans="1:14" s="283" customFormat="1" ht="15.75">
      <c r="A1145" s="281" t="s">
        <v>1680</v>
      </c>
      <c r="B1145" s="310"/>
      <c r="C1145" s="311"/>
      <c r="D1145" s="284"/>
      <c r="E1145" s="285">
        <v>1</v>
      </c>
      <c r="F1145" s="268"/>
      <c r="G1145" s="286"/>
      <c r="H1145" s="287"/>
      <c r="I1145" s="147">
        <v>2.9</v>
      </c>
      <c r="J1145" s="275"/>
      <c r="K1145" s="108"/>
      <c r="L1145" s="284"/>
      <c r="M1145" s="284"/>
      <c r="N1145" s="288"/>
    </row>
    <row r="1146" spans="1:14" s="283" customFormat="1" ht="15.75">
      <c r="A1146" s="281" t="s">
        <v>1681</v>
      </c>
      <c r="B1146" s="310"/>
      <c r="C1146" s="311"/>
      <c r="D1146" s="284"/>
      <c r="E1146" s="285">
        <v>1</v>
      </c>
      <c r="F1146" s="268"/>
      <c r="G1146" s="286"/>
      <c r="H1146" s="287"/>
      <c r="I1146" s="147">
        <v>1.3</v>
      </c>
      <c r="J1146" s="275"/>
      <c r="K1146" s="108"/>
      <c r="L1146" s="284"/>
      <c r="M1146" s="284"/>
      <c r="N1146" s="288"/>
    </row>
    <row r="1147" spans="1:14" s="283" customFormat="1" ht="15.75">
      <c r="A1147" s="281" t="s">
        <v>1682</v>
      </c>
      <c r="B1147" s="310"/>
      <c r="C1147" s="311"/>
      <c r="D1147" s="284"/>
      <c r="E1147" s="285">
        <v>1</v>
      </c>
      <c r="F1147" s="268"/>
      <c r="G1147" s="286"/>
      <c r="H1147" s="287"/>
      <c r="I1147" s="147">
        <v>6</v>
      </c>
      <c r="J1147" s="275"/>
      <c r="K1147" s="108"/>
      <c r="L1147" s="284"/>
      <c r="M1147" s="284"/>
      <c r="N1147" s="288"/>
    </row>
    <row r="1148" spans="1:14" s="283" customFormat="1" ht="15.75">
      <c r="A1148" s="281" t="s">
        <v>1683</v>
      </c>
      <c r="B1148" s="310"/>
      <c r="C1148" s="311"/>
      <c r="D1148" s="284" t="s">
        <v>1684</v>
      </c>
      <c r="E1148" s="285">
        <v>1</v>
      </c>
      <c r="F1148" s="268"/>
      <c r="G1148" s="286"/>
      <c r="H1148" s="287"/>
      <c r="I1148" s="147">
        <v>0.2</v>
      </c>
      <c r="J1148" s="275"/>
      <c r="K1148" s="108"/>
      <c r="L1148" s="284"/>
      <c r="M1148" s="284"/>
      <c r="N1148" s="288"/>
    </row>
    <row r="1149" spans="1:14" s="283" customFormat="1" ht="15.75">
      <c r="A1149" s="281" t="s">
        <v>1685</v>
      </c>
      <c r="B1149" s="310"/>
      <c r="C1149" s="311"/>
      <c r="D1149" s="284" t="s">
        <v>1684</v>
      </c>
      <c r="E1149" s="285">
        <v>1</v>
      </c>
      <c r="F1149" s="268"/>
      <c r="G1149" s="286" t="s">
        <v>1686</v>
      </c>
      <c r="H1149" s="287"/>
      <c r="I1149" s="147">
        <v>0.2</v>
      </c>
      <c r="J1149" s="275"/>
      <c r="K1149" s="108" t="s">
        <v>1687</v>
      </c>
      <c r="L1149" s="284"/>
      <c r="M1149" s="284"/>
      <c r="N1149" s="288"/>
    </row>
    <row r="1150" spans="1:14" s="283" customFormat="1" ht="15.75">
      <c r="A1150" s="159" t="s">
        <v>1688</v>
      </c>
      <c r="B1150" s="310"/>
      <c r="C1150" s="311"/>
      <c r="D1150" s="284"/>
      <c r="E1150" s="285"/>
      <c r="F1150" s="268">
        <v>1</v>
      </c>
      <c r="G1150" s="286"/>
      <c r="H1150" s="287"/>
      <c r="I1150" s="147"/>
      <c r="J1150" s="275">
        <v>0.5</v>
      </c>
      <c r="K1150" s="108"/>
      <c r="L1150" s="284"/>
      <c r="M1150" s="284"/>
      <c r="N1150" s="288"/>
    </row>
    <row r="1151" spans="1:14" s="283" customFormat="1" ht="15.75">
      <c r="A1151" s="281" t="s">
        <v>1689</v>
      </c>
      <c r="B1151" s="310"/>
      <c r="C1151" s="311"/>
      <c r="D1151" s="284"/>
      <c r="E1151" s="285">
        <v>1</v>
      </c>
      <c r="F1151" s="268"/>
      <c r="G1151" s="286"/>
      <c r="H1151" s="287"/>
      <c r="I1151" s="147">
        <v>0.4</v>
      </c>
      <c r="J1151" s="275"/>
      <c r="K1151" s="108"/>
      <c r="L1151" s="284"/>
      <c r="M1151" s="284"/>
      <c r="N1151" s="288"/>
    </row>
    <row r="1152" spans="1:14" s="8" customFormat="1" ht="15.75">
      <c r="A1152" s="159" t="s">
        <v>1690</v>
      </c>
      <c r="B1152" s="269"/>
      <c r="C1152" s="270"/>
      <c r="D1152" s="289"/>
      <c r="E1152" s="200"/>
      <c r="F1152" s="268">
        <v>1</v>
      </c>
      <c r="G1152" s="290"/>
      <c r="H1152" s="291"/>
      <c r="I1152" s="259"/>
      <c r="J1152" s="275"/>
      <c r="K1152" s="158" t="s">
        <v>1691</v>
      </c>
      <c r="L1152" s="289"/>
      <c r="M1152" s="289"/>
      <c r="N1152" s="292"/>
    </row>
    <row r="1153" spans="1:14" s="283" customFormat="1" ht="15.75">
      <c r="A1153" s="281" t="s">
        <v>1692</v>
      </c>
      <c r="B1153" s="310"/>
      <c r="C1153" s="311"/>
      <c r="D1153" s="284"/>
      <c r="E1153" s="285">
        <v>1</v>
      </c>
      <c r="F1153" s="268"/>
      <c r="G1153" s="286"/>
      <c r="H1153" s="287"/>
      <c r="I1153" s="147">
        <v>0.6</v>
      </c>
      <c r="J1153" s="275"/>
      <c r="K1153" s="108"/>
      <c r="L1153" s="284"/>
      <c r="M1153" s="284"/>
      <c r="N1153" s="288"/>
    </row>
    <row r="1154" spans="1:14" s="283" customFormat="1" ht="15.75">
      <c r="A1154" s="281" t="s">
        <v>1693</v>
      </c>
      <c r="B1154" s="310"/>
      <c r="C1154" s="311"/>
      <c r="D1154" s="284"/>
      <c r="E1154" s="285">
        <v>1</v>
      </c>
      <c r="F1154" s="268"/>
      <c r="G1154" s="286"/>
      <c r="H1154" s="287"/>
      <c r="I1154" s="147">
        <v>1.9</v>
      </c>
      <c r="J1154" s="275"/>
      <c r="K1154" s="108"/>
      <c r="L1154" s="284"/>
      <c r="M1154" s="284"/>
      <c r="N1154" s="288"/>
    </row>
    <row r="1155" spans="1:14" s="283" customFormat="1" ht="15.75">
      <c r="A1155" s="281" t="s">
        <v>1694</v>
      </c>
      <c r="B1155" s="310"/>
      <c r="C1155" s="311"/>
      <c r="D1155" s="284" t="s">
        <v>1695</v>
      </c>
      <c r="E1155" s="285">
        <v>1</v>
      </c>
      <c r="F1155" s="268"/>
      <c r="G1155" s="286"/>
      <c r="H1155" s="287"/>
      <c r="I1155" s="147">
        <v>1.5</v>
      </c>
      <c r="J1155" s="275"/>
      <c r="K1155" s="108" t="s">
        <v>1696</v>
      </c>
      <c r="L1155" s="284"/>
      <c r="M1155" s="284"/>
      <c r="N1155" s="288" t="s">
        <v>1697</v>
      </c>
    </row>
    <row r="1156" spans="1:14" s="8" customFormat="1" ht="15.75">
      <c r="A1156" s="159" t="s">
        <v>1698</v>
      </c>
      <c r="B1156" s="269"/>
      <c r="C1156" s="270"/>
      <c r="D1156" s="289"/>
      <c r="E1156" s="200"/>
      <c r="F1156" s="268">
        <v>1</v>
      </c>
      <c r="G1156" s="290"/>
      <c r="H1156" s="291"/>
      <c r="I1156" s="259" t="s">
        <v>1699</v>
      </c>
      <c r="J1156" s="275">
        <v>1.8</v>
      </c>
      <c r="K1156" s="166"/>
      <c r="L1156" s="289"/>
      <c r="M1156" s="289"/>
      <c r="N1156" s="292"/>
    </row>
    <row r="1157" spans="1:14" s="283" customFormat="1" ht="15.75">
      <c r="A1157" s="281" t="s">
        <v>1700</v>
      </c>
      <c r="B1157" s="310"/>
      <c r="C1157" s="311"/>
      <c r="D1157" s="284"/>
      <c r="E1157" s="285">
        <v>1</v>
      </c>
      <c r="F1157" s="268"/>
      <c r="G1157" s="286"/>
      <c r="H1157" s="287"/>
      <c r="I1157" s="147">
        <v>0.45</v>
      </c>
      <c r="J1157" s="275"/>
      <c r="K1157" s="108"/>
      <c r="L1157" s="284"/>
      <c r="M1157" s="284"/>
      <c r="N1157" s="288"/>
    </row>
    <row r="1158" spans="1:14" s="283" customFormat="1" ht="15.75">
      <c r="A1158" s="281" t="s">
        <v>1701</v>
      </c>
      <c r="B1158" s="310"/>
      <c r="C1158" s="311"/>
      <c r="D1158" s="284"/>
      <c r="E1158" s="285">
        <v>1</v>
      </c>
      <c r="F1158" s="268"/>
      <c r="G1158" s="286"/>
      <c r="H1158" s="287"/>
      <c r="I1158" s="147">
        <v>0.5</v>
      </c>
      <c r="J1158" s="275"/>
      <c r="K1158" s="108"/>
      <c r="L1158" s="284"/>
      <c r="M1158" s="284"/>
      <c r="N1158" s="288"/>
    </row>
    <row r="1159" spans="1:14" s="283" customFormat="1" ht="15.75">
      <c r="A1159" s="281" t="s">
        <v>1702</v>
      </c>
      <c r="B1159" s="310"/>
      <c r="C1159" s="311"/>
      <c r="D1159" s="284"/>
      <c r="E1159" s="285">
        <v>1</v>
      </c>
      <c r="F1159" s="268"/>
      <c r="G1159" s="286"/>
      <c r="H1159" s="287"/>
      <c r="I1159" s="147">
        <v>1.3</v>
      </c>
      <c r="J1159" s="275"/>
      <c r="K1159" s="108"/>
      <c r="L1159" s="284"/>
      <c r="M1159" s="284"/>
      <c r="N1159" s="288"/>
    </row>
    <row r="1160" spans="1:14" s="283" customFormat="1" ht="15.75">
      <c r="A1160" s="281" t="s">
        <v>1703</v>
      </c>
      <c r="B1160" s="310"/>
      <c r="C1160" s="311"/>
      <c r="D1160" s="284"/>
      <c r="E1160" s="285">
        <v>1</v>
      </c>
      <c r="F1160" s="268"/>
      <c r="G1160" s="286"/>
      <c r="H1160" s="287"/>
      <c r="I1160" s="147">
        <v>2.4</v>
      </c>
      <c r="J1160" s="275"/>
      <c r="K1160" s="108"/>
      <c r="L1160" s="284"/>
      <c r="M1160" s="284"/>
      <c r="N1160" s="288"/>
    </row>
    <row r="1161" spans="1:14" s="283" customFormat="1" ht="15.75">
      <c r="A1161" s="281" t="s">
        <v>1704</v>
      </c>
      <c r="B1161" s="310"/>
      <c r="C1161" s="311"/>
      <c r="D1161" s="284"/>
      <c r="E1161" s="285">
        <v>1</v>
      </c>
      <c r="F1161" s="268"/>
      <c r="G1161" s="286"/>
      <c r="H1161" s="287"/>
      <c r="I1161" s="147">
        <v>1</v>
      </c>
      <c r="J1161" s="275"/>
      <c r="K1161" s="108"/>
      <c r="L1161" s="284"/>
      <c r="M1161" s="284"/>
      <c r="N1161" s="288"/>
    </row>
    <row r="1162" spans="1:14" s="283" customFormat="1" ht="15.75">
      <c r="A1162" s="281" t="s">
        <v>1705</v>
      </c>
      <c r="B1162" s="310"/>
      <c r="C1162" s="311"/>
      <c r="D1162" s="284"/>
      <c r="E1162" s="285">
        <v>1</v>
      </c>
      <c r="F1162" s="268"/>
      <c r="G1162" s="286"/>
      <c r="H1162" s="287"/>
      <c r="I1162" s="147">
        <v>1</v>
      </c>
      <c r="J1162" s="275"/>
      <c r="K1162" s="108"/>
      <c r="L1162" s="284"/>
      <c r="M1162" s="284"/>
      <c r="N1162" s="288"/>
    </row>
    <row r="1163" spans="1:14" s="283" customFormat="1" ht="15.75">
      <c r="A1163" s="281" t="s">
        <v>1706</v>
      </c>
      <c r="B1163" s="310"/>
      <c r="C1163" s="311"/>
      <c r="D1163" s="284"/>
      <c r="E1163" s="285">
        <v>1</v>
      </c>
      <c r="F1163" s="268"/>
      <c r="G1163" s="286"/>
      <c r="H1163" s="287"/>
      <c r="I1163" s="147">
        <v>1</v>
      </c>
      <c r="J1163" s="275"/>
      <c r="K1163" s="108"/>
      <c r="L1163" s="284"/>
      <c r="M1163" s="284"/>
      <c r="N1163" s="288"/>
    </row>
    <row r="1164" spans="1:14" s="283" customFormat="1" ht="15.75">
      <c r="A1164" s="281" t="s">
        <v>1707</v>
      </c>
      <c r="B1164" s="310"/>
      <c r="C1164" s="311"/>
      <c r="D1164" s="284"/>
      <c r="E1164" s="285">
        <v>1</v>
      </c>
      <c r="F1164" s="268"/>
      <c r="G1164" s="286"/>
      <c r="H1164" s="287"/>
      <c r="I1164" s="147">
        <v>1.1</v>
      </c>
      <c r="J1164" s="275"/>
      <c r="K1164" s="108"/>
      <c r="L1164" s="284"/>
      <c r="M1164" s="284"/>
      <c r="N1164" s="288"/>
    </row>
    <row r="1165" spans="1:14" s="8" customFormat="1" ht="15.75">
      <c r="A1165" s="159" t="s">
        <v>1708</v>
      </c>
      <c r="B1165" s="269"/>
      <c r="C1165" s="270"/>
      <c r="D1165" s="289"/>
      <c r="E1165" s="200"/>
      <c r="F1165" s="268">
        <v>1</v>
      </c>
      <c r="G1165" s="290"/>
      <c r="H1165" s="291"/>
      <c r="I1165" s="259"/>
      <c r="J1165" s="275"/>
      <c r="K1165" s="158" t="s">
        <v>3457</v>
      </c>
      <c r="L1165" s="289"/>
      <c r="M1165" s="289"/>
      <c r="N1165" s="292"/>
    </row>
    <row r="1166" spans="1:14" s="283" customFormat="1" ht="15.75">
      <c r="A1166" s="281" t="s">
        <v>1709</v>
      </c>
      <c r="B1166" s="310"/>
      <c r="C1166" s="311"/>
      <c r="D1166" s="284"/>
      <c r="E1166" s="285">
        <v>1</v>
      </c>
      <c r="F1166" s="268"/>
      <c r="G1166" s="286"/>
      <c r="H1166" s="287"/>
      <c r="I1166" s="147">
        <v>1.1</v>
      </c>
      <c r="J1166" s="275"/>
      <c r="K1166" s="108"/>
      <c r="L1166" s="284"/>
      <c r="M1166" s="284"/>
      <c r="N1166" s="288"/>
    </row>
    <row r="1167" spans="1:14" s="354" customFormat="1" ht="15.75">
      <c r="A1167" s="345" t="s">
        <v>1710</v>
      </c>
      <c r="B1167" s="386"/>
      <c r="C1167" s="387"/>
      <c r="D1167" s="348" t="s">
        <v>1711</v>
      </c>
      <c r="E1167" s="349"/>
      <c r="F1167" s="349">
        <v>1</v>
      </c>
      <c r="G1167" s="350" t="s">
        <v>2824</v>
      </c>
      <c r="H1167" s="351"/>
      <c r="I1167" s="352" t="s">
        <v>3040</v>
      </c>
      <c r="J1167" s="352">
        <v>1.1</v>
      </c>
      <c r="K1167" s="353"/>
      <c r="L1167" s="348"/>
      <c r="M1167" s="348"/>
      <c r="N1167" s="388"/>
    </row>
    <row r="1168" spans="1:14" s="283" customFormat="1" ht="15.75">
      <c r="A1168" s="281" t="s">
        <v>1712</v>
      </c>
      <c r="B1168" s="310"/>
      <c r="C1168" s="311"/>
      <c r="D1168" s="284"/>
      <c r="E1168" s="285">
        <v>1</v>
      </c>
      <c r="F1168" s="268"/>
      <c r="G1168" s="286"/>
      <c r="H1168" s="287"/>
      <c r="I1168" s="147">
        <v>1.1</v>
      </c>
      <c r="J1168" s="275"/>
      <c r="K1168" s="108"/>
      <c r="L1168" s="284"/>
      <c r="M1168" s="284"/>
      <c r="N1168" s="288"/>
    </row>
    <row r="1169" spans="1:14" s="283" customFormat="1" ht="15.75">
      <c r="A1169" s="281" t="s">
        <v>1713</v>
      </c>
      <c r="B1169" s="310"/>
      <c r="C1169" s="311"/>
      <c r="D1169" s="284"/>
      <c r="E1169" s="285">
        <v>1</v>
      </c>
      <c r="F1169" s="268"/>
      <c r="G1169" s="286"/>
      <c r="H1169" s="287"/>
      <c r="I1169" s="147">
        <v>0.6</v>
      </c>
      <c r="J1169" s="275"/>
      <c r="K1169" s="108"/>
      <c r="L1169" s="284"/>
      <c r="M1169" s="284"/>
      <c r="N1169" s="288"/>
    </row>
    <row r="1170" spans="1:14" s="283" customFormat="1" ht="15.75">
      <c r="A1170" s="281" t="s">
        <v>1714</v>
      </c>
      <c r="B1170" s="310"/>
      <c r="C1170" s="311"/>
      <c r="D1170" s="284"/>
      <c r="E1170" s="285">
        <v>1</v>
      </c>
      <c r="F1170" s="268"/>
      <c r="G1170" s="286"/>
      <c r="H1170" s="287"/>
      <c r="I1170" s="147">
        <v>1</v>
      </c>
      <c r="J1170" s="275"/>
      <c r="K1170" s="108"/>
      <c r="L1170" s="284"/>
      <c r="M1170" s="284"/>
      <c r="N1170" s="288"/>
    </row>
    <row r="1171" spans="1:14" s="283" customFormat="1" ht="15.75">
      <c r="A1171" s="281" t="s">
        <v>1715</v>
      </c>
      <c r="B1171" s="310"/>
      <c r="C1171" s="311"/>
      <c r="D1171" s="284"/>
      <c r="E1171" s="285">
        <v>1</v>
      </c>
      <c r="F1171" s="268"/>
      <c r="G1171" s="286"/>
      <c r="H1171" s="287"/>
      <c r="I1171" s="147">
        <v>1</v>
      </c>
      <c r="J1171" s="275"/>
      <c r="K1171" s="108"/>
      <c r="L1171" s="284"/>
      <c r="M1171" s="284"/>
      <c r="N1171" s="288"/>
    </row>
    <row r="1172" spans="1:14" s="283" customFormat="1" ht="15.75">
      <c r="A1172" s="281" t="s">
        <v>1716</v>
      </c>
      <c r="B1172" s="310"/>
      <c r="C1172" s="311"/>
      <c r="D1172" s="284"/>
      <c r="E1172" s="285">
        <v>1</v>
      </c>
      <c r="F1172" s="268"/>
      <c r="G1172" s="286"/>
      <c r="H1172" s="287"/>
      <c r="I1172" s="147">
        <v>1</v>
      </c>
      <c r="J1172" s="275"/>
      <c r="K1172" s="108"/>
      <c r="L1172" s="284"/>
      <c r="M1172" s="284"/>
      <c r="N1172" s="288"/>
    </row>
    <row r="1173" spans="1:14" s="283" customFormat="1" ht="15.75">
      <c r="A1173" s="281" t="s">
        <v>1717</v>
      </c>
      <c r="B1173" s="310"/>
      <c r="C1173" s="311"/>
      <c r="D1173" s="284"/>
      <c r="E1173" s="285">
        <v>1</v>
      </c>
      <c r="F1173" s="268"/>
      <c r="G1173" s="286"/>
      <c r="H1173" s="287"/>
      <c r="I1173" s="147">
        <v>1</v>
      </c>
      <c r="J1173" s="275"/>
      <c r="K1173" s="108"/>
      <c r="L1173" s="284"/>
      <c r="M1173" s="284"/>
      <c r="N1173" s="288"/>
    </row>
    <row r="1174" spans="1:14" s="283" customFormat="1" ht="15.75">
      <c r="A1174" s="281" t="s">
        <v>1718</v>
      </c>
      <c r="B1174" s="310"/>
      <c r="C1174" s="311"/>
      <c r="D1174" s="284"/>
      <c r="E1174" s="285">
        <v>1</v>
      </c>
      <c r="F1174" s="268"/>
      <c r="G1174" s="286"/>
      <c r="H1174" s="287"/>
      <c r="I1174" s="147">
        <v>1</v>
      </c>
      <c r="J1174" s="275"/>
      <c r="K1174" s="108"/>
      <c r="L1174" s="284"/>
      <c r="M1174" s="284"/>
      <c r="N1174" s="288"/>
    </row>
    <row r="1175" spans="1:14" s="8" customFormat="1" ht="15.75">
      <c r="A1175" s="281" t="s">
        <v>1719</v>
      </c>
      <c r="B1175" s="269"/>
      <c r="C1175" s="270"/>
      <c r="D1175" s="289"/>
      <c r="E1175" s="285">
        <v>1</v>
      </c>
      <c r="F1175" s="268"/>
      <c r="G1175" s="290"/>
      <c r="H1175" s="291"/>
      <c r="I1175" s="147">
        <v>0.9</v>
      </c>
      <c r="J1175" s="275"/>
      <c r="K1175" s="108" t="s">
        <v>1720</v>
      </c>
      <c r="L1175" s="289"/>
      <c r="M1175" s="289"/>
      <c r="N1175" s="292"/>
    </row>
    <row r="1176" spans="1:14" s="283" customFormat="1" ht="15.75">
      <c r="A1176" s="281" t="s">
        <v>1721</v>
      </c>
      <c r="B1176" s="310"/>
      <c r="C1176" s="311"/>
      <c r="D1176" s="284"/>
      <c r="E1176" s="285">
        <v>1</v>
      </c>
      <c r="F1176" s="268"/>
      <c r="G1176" s="286"/>
      <c r="H1176" s="287"/>
      <c r="I1176" s="147">
        <v>1.4</v>
      </c>
      <c r="J1176" s="275"/>
      <c r="K1176" s="108"/>
      <c r="L1176" s="284"/>
      <c r="M1176" s="284"/>
      <c r="N1176" s="288"/>
    </row>
    <row r="1177" spans="1:14" s="283" customFormat="1" ht="15.75">
      <c r="A1177" s="281" t="s">
        <v>1722</v>
      </c>
      <c r="B1177" s="310"/>
      <c r="C1177" s="311"/>
      <c r="D1177" s="284" t="s">
        <v>1723</v>
      </c>
      <c r="E1177" s="285">
        <v>1</v>
      </c>
      <c r="F1177" s="268"/>
      <c r="G1177" s="286" t="s">
        <v>1724</v>
      </c>
      <c r="H1177" s="287"/>
      <c r="I1177" s="147">
        <v>1.2</v>
      </c>
      <c r="J1177" s="275"/>
      <c r="K1177" s="108" t="s">
        <v>1725</v>
      </c>
      <c r="L1177" s="284"/>
      <c r="M1177" s="284"/>
      <c r="N1177" s="288" t="s">
        <v>1726</v>
      </c>
    </row>
    <row r="1178" spans="1:14" s="413" customFormat="1" ht="15.75">
      <c r="A1178" s="402" t="s">
        <v>1727</v>
      </c>
      <c r="B1178" s="403"/>
      <c r="C1178" s="404"/>
      <c r="D1178" s="405" t="s">
        <v>1711</v>
      </c>
      <c r="E1178" s="406"/>
      <c r="F1178" s="406">
        <v>1</v>
      </c>
      <c r="G1178" s="407"/>
      <c r="H1178" s="408"/>
      <c r="I1178" s="409"/>
      <c r="J1178" s="409">
        <v>1.2</v>
      </c>
      <c r="K1178" s="410"/>
      <c r="L1178" s="405"/>
      <c r="M1178" s="405"/>
      <c r="N1178" s="411"/>
    </row>
    <row r="1179" spans="1:14" s="413" customFormat="1" ht="15.75">
      <c r="A1179" s="402" t="s">
        <v>1728</v>
      </c>
      <c r="B1179" s="403"/>
      <c r="C1179" s="404"/>
      <c r="D1179" s="405" t="s">
        <v>1711</v>
      </c>
      <c r="E1179" s="406"/>
      <c r="F1179" s="406">
        <v>1</v>
      </c>
      <c r="G1179" s="407"/>
      <c r="H1179" s="408"/>
      <c r="I1179" s="409"/>
      <c r="J1179" s="409">
        <v>1.2</v>
      </c>
      <c r="K1179" s="410"/>
      <c r="L1179" s="405"/>
      <c r="M1179" s="405"/>
      <c r="N1179" s="411"/>
    </row>
    <row r="1180" spans="1:14" s="413" customFormat="1" ht="15.75">
      <c r="A1180" s="402" t="s">
        <v>1729</v>
      </c>
      <c r="B1180" s="403"/>
      <c r="C1180" s="404"/>
      <c r="D1180" s="405" t="s">
        <v>1711</v>
      </c>
      <c r="E1180" s="406"/>
      <c r="F1180" s="406">
        <v>1</v>
      </c>
      <c r="G1180" s="407"/>
      <c r="H1180" s="408"/>
      <c r="I1180" s="409"/>
      <c r="J1180" s="409">
        <v>0.7</v>
      </c>
      <c r="K1180" s="410"/>
      <c r="L1180" s="405"/>
      <c r="M1180" s="405"/>
      <c r="N1180" s="411"/>
    </row>
    <row r="1181" spans="1:14" s="413" customFormat="1" ht="15.75">
      <c r="A1181" s="402" t="s">
        <v>1730</v>
      </c>
      <c r="B1181" s="403"/>
      <c r="C1181" s="404"/>
      <c r="D1181" s="405" t="s">
        <v>1711</v>
      </c>
      <c r="E1181" s="406"/>
      <c r="F1181" s="406">
        <v>1</v>
      </c>
      <c r="G1181" s="407"/>
      <c r="H1181" s="408"/>
      <c r="I1181" s="409"/>
      <c r="J1181" s="409">
        <v>0.7</v>
      </c>
      <c r="K1181" s="410"/>
      <c r="L1181" s="405"/>
      <c r="M1181" s="405"/>
      <c r="N1181" s="411"/>
    </row>
    <row r="1182" spans="1:14" s="283" customFormat="1" ht="15.75">
      <c r="A1182" s="281" t="s">
        <v>1731</v>
      </c>
      <c r="B1182" s="310"/>
      <c r="C1182" s="311"/>
      <c r="D1182" s="284"/>
      <c r="E1182" s="285">
        <v>1</v>
      </c>
      <c r="F1182" s="268"/>
      <c r="G1182" s="286"/>
      <c r="H1182" s="287"/>
      <c r="I1182" s="147">
        <v>4.7</v>
      </c>
      <c r="J1182" s="275"/>
      <c r="K1182" s="108"/>
      <c r="L1182" s="284"/>
      <c r="M1182" s="284"/>
      <c r="N1182" s="288"/>
    </row>
    <row r="1183" spans="1:14" s="283" customFormat="1" ht="15.75">
      <c r="A1183" s="281" t="s">
        <v>1732</v>
      </c>
      <c r="B1183" s="310"/>
      <c r="C1183" s="311"/>
      <c r="D1183" s="284"/>
      <c r="E1183" s="285">
        <v>1</v>
      </c>
      <c r="F1183" s="268"/>
      <c r="G1183" s="286"/>
      <c r="H1183" s="287"/>
      <c r="I1183" s="147">
        <v>2.5</v>
      </c>
      <c r="J1183" s="275"/>
      <c r="K1183" s="108"/>
      <c r="L1183" s="284"/>
      <c r="M1183" s="284"/>
      <c r="N1183" s="288"/>
    </row>
    <row r="1184" spans="1:14" s="283" customFormat="1" ht="15.75">
      <c r="A1184" s="281" t="s">
        <v>1733</v>
      </c>
      <c r="B1184" s="310"/>
      <c r="C1184" s="311"/>
      <c r="D1184" s="284"/>
      <c r="E1184" s="285">
        <v>1</v>
      </c>
      <c r="F1184" s="268"/>
      <c r="G1184" s="286"/>
      <c r="H1184" s="287"/>
      <c r="I1184" s="147">
        <v>6.8</v>
      </c>
      <c r="J1184" s="275"/>
      <c r="K1184" s="108"/>
      <c r="L1184" s="284"/>
      <c r="M1184" s="284"/>
      <c r="N1184" s="288"/>
    </row>
    <row r="1185" spans="1:14" s="283" customFormat="1" ht="15.75">
      <c r="A1185" s="281" t="s">
        <v>1734</v>
      </c>
      <c r="B1185" s="310"/>
      <c r="C1185" s="311"/>
      <c r="D1185" s="284"/>
      <c r="E1185" s="285">
        <v>1</v>
      </c>
      <c r="F1185" s="268"/>
      <c r="G1185" s="286"/>
      <c r="H1185" s="287"/>
      <c r="I1185" s="147">
        <v>10.7</v>
      </c>
      <c r="J1185" s="275"/>
      <c r="K1185" s="108"/>
      <c r="L1185" s="284"/>
      <c r="M1185" s="284"/>
      <c r="N1185" s="288"/>
    </row>
    <row r="1186" spans="1:14" s="283" customFormat="1" ht="15.75">
      <c r="A1186" s="281" t="s">
        <v>1735</v>
      </c>
      <c r="B1186" s="310"/>
      <c r="C1186" s="311"/>
      <c r="D1186" s="284"/>
      <c r="E1186" s="285">
        <v>1</v>
      </c>
      <c r="F1186" s="268"/>
      <c r="G1186" s="286"/>
      <c r="H1186" s="287"/>
      <c r="I1186" s="147">
        <v>4.1</v>
      </c>
      <c r="J1186" s="275"/>
      <c r="K1186" s="108"/>
      <c r="L1186" s="284"/>
      <c r="M1186" s="284"/>
      <c r="N1186" s="288"/>
    </row>
    <row r="1187" spans="1:14" s="283" customFormat="1" ht="15.75">
      <c r="A1187" s="281" t="s">
        <v>1736</v>
      </c>
      <c r="B1187" s="310"/>
      <c r="C1187" s="311"/>
      <c r="D1187" s="284"/>
      <c r="E1187" s="285">
        <v>1</v>
      </c>
      <c r="F1187" s="268"/>
      <c r="G1187" s="286"/>
      <c r="H1187" s="287"/>
      <c r="I1187" s="147">
        <v>2</v>
      </c>
      <c r="J1187" s="275"/>
      <c r="K1187" s="108"/>
      <c r="L1187" s="284"/>
      <c r="M1187" s="284"/>
      <c r="N1187" s="288"/>
    </row>
    <row r="1188" spans="1:14" s="283" customFormat="1" ht="15.75">
      <c r="A1188" s="281" t="s">
        <v>1737</v>
      </c>
      <c r="B1188" s="310"/>
      <c r="C1188" s="311"/>
      <c r="D1188" s="284"/>
      <c r="E1188" s="285">
        <v>1</v>
      </c>
      <c r="F1188" s="268"/>
      <c r="G1188" s="286"/>
      <c r="H1188" s="287"/>
      <c r="I1188" s="147">
        <v>2.3</v>
      </c>
      <c r="J1188" s="275"/>
      <c r="K1188" s="108"/>
      <c r="L1188" s="284"/>
      <c r="M1188" s="284"/>
      <c r="N1188" s="288"/>
    </row>
    <row r="1189" spans="1:14" s="283" customFormat="1" ht="15.75">
      <c r="A1189" s="281" t="s">
        <v>1738</v>
      </c>
      <c r="B1189" s="310"/>
      <c r="C1189" s="311"/>
      <c r="D1189" s="284" t="s">
        <v>4637</v>
      </c>
      <c r="E1189" s="285">
        <v>1</v>
      </c>
      <c r="F1189" s="303"/>
      <c r="G1189" s="286" t="s">
        <v>1739</v>
      </c>
      <c r="H1189" s="287"/>
      <c r="I1189" s="147">
        <v>0.75</v>
      </c>
      <c r="J1189" s="304"/>
      <c r="K1189" s="108" t="s">
        <v>1740</v>
      </c>
      <c r="L1189" s="284"/>
      <c r="M1189" s="284"/>
      <c r="N1189" s="288" t="s">
        <v>1741</v>
      </c>
    </row>
    <row r="1190" spans="1:14" s="283" customFormat="1" ht="15.75">
      <c r="A1190" s="281" t="s">
        <v>1742</v>
      </c>
      <c r="B1190" s="310"/>
      <c r="C1190" s="311"/>
      <c r="D1190" s="284" t="s">
        <v>4637</v>
      </c>
      <c r="E1190" s="285">
        <v>1</v>
      </c>
      <c r="F1190" s="303"/>
      <c r="G1190" s="286" t="s">
        <v>1739</v>
      </c>
      <c r="H1190" s="287"/>
      <c r="I1190" s="147">
        <v>0.95</v>
      </c>
      <c r="J1190" s="304"/>
      <c r="K1190" s="108" t="s">
        <v>1743</v>
      </c>
      <c r="L1190" s="284"/>
      <c r="M1190" s="284"/>
      <c r="N1190" s="288" t="s">
        <v>1744</v>
      </c>
    </row>
    <row r="1191" spans="1:14" s="354" customFormat="1" ht="15.75">
      <c r="A1191" s="345" t="s">
        <v>1745</v>
      </c>
      <c r="B1191" s="386"/>
      <c r="C1191" s="387"/>
      <c r="D1191" s="348" t="s">
        <v>1555</v>
      </c>
      <c r="E1191" s="349"/>
      <c r="F1191" s="349">
        <v>1</v>
      </c>
      <c r="G1191" s="350" t="s">
        <v>5550</v>
      </c>
      <c r="H1191" s="351"/>
      <c r="I1191" s="352" t="s">
        <v>1699</v>
      </c>
      <c r="J1191" s="352">
        <v>2.5</v>
      </c>
      <c r="K1191" s="353"/>
      <c r="L1191" s="348"/>
      <c r="M1191" s="348"/>
      <c r="N1191" s="388"/>
    </row>
    <row r="1192" spans="1:14" s="423" customFormat="1" ht="15.75">
      <c r="A1192" s="345" t="s">
        <v>1746</v>
      </c>
      <c r="B1192" s="414"/>
      <c r="C1192" s="415"/>
      <c r="D1192" s="405" t="s">
        <v>1711</v>
      </c>
      <c r="E1192" s="416"/>
      <c r="F1192" s="349">
        <v>1</v>
      </c>
      <c r="G1192" s="417"/>
      <c r="H1192" s="418"/>
      <c r="I1192" s="419"/>
      <c r="J1192" s="352">
        <v>2.7</v>
      </c>
      <c r="K1192" s="420"/>
      <c r="L1192" s="421"/>
      <c r="M1192" s="421"/>
      <c r="N1192" s="422"/>
    </row>
    <row r="1193" spans="1:14" s="283" customFormat="1" ht="15.75">
      <c r="A1193" s="281" t="s">
        <v>1747</v>
      </c>
      <c r="B1193" s="310"/>
      <c r="C1193" s="311"/>
      <c r="D1193" s="284"/>
      <c r="E1193" s="285">
        <v>1</v>
      </c>
      <c r="F1193" s="268"/>
      <c r="G1193" s="286"/>
      <c r="H1193" s="287"/>
      <c r="I1193" s="147">
        <v>1.6</v>
      </c>
      <c r="J1193" s="275"/>
      <c r="K1193" s="108"/>
      <c r="L1193" s="284"/>
      <c r="M1193" s="284"/>
      <c r="N1193" s="288"/>
    </row>
    <row r="1194" spans="1:14" s="283" customFormat="1" ht="15.75">
      <c r="A1194" s="281" t="s">
        <v>1748</v>
      </c>
      <c r="B1194" s="310"/>
      <c r="C1194" s="311"/>
      <c r="D1194" s="284"/>
      <c r="E1194" s="285">
        <v>1</v>
      </c>
      <c r="F1194" s="268"/>
      <c r="G1194" s="286"/>
      <c r="H1194" s="287"/>
      <c r="I1194" s="147">
        <v>1.6</v>
      </c>
      <c r="J1194" s="275"/>
      <c r="K1194" s="108"/>
      <c r="L1194" s="284"/>
      <c r="M1194" s="284"/>
      <c r="N1194" s="288"/>
    </row>
    <row r="1195" spans="1:14" s="283" customFormat="1" ht="15.75">
      <c r="A1195" s="281" t="s">
        <v>1749</v>
      </c>
      <c r="B1195" s="310"/>
      <c r="C1195" s="311"/>
      <c r="D1195" s="284"/>
      <c r="E1195" s="285">
        <v>1</v>
      </c>
      <c r="F1195" s="268"/>
      <c r="G1195" s="286"/>
      <c r="H1195" s="287"/>
      <c r="I1195" s="147">
        <v>1.7</v>
      </c>
      <c r="J1195" s="275"/>
      <c r="K1195" s="108"/>
      <c r="L1195" s="284"/>
      <c r="M1195" s="284"/>
      <c r="N1195" s="288"/>
    </row>
    <row r="1196" spans="1:14" s="283" customFormat="1" ht="15.75">
      <c r="A1196" s="281" t="s">
        <v>1750</v>
      </c>
      <c r="B1196" s="310"/>
      <c r="C1196" s="311"/>
      <c r="D1196" s="284"/>
      <c r="E1196" s="285">
        <v>1</v>
      </c>
      <c r="F1196" s="268"/>
      <c r="G1196" s="286"/>
      <c r="H1196" s="287"/>
      <c r="I1196" s="147">
        <v>1.9</v>
      </c>
      <c r="J1196" s="275"/>
      <c r="K1196" s="108"/>
      <c r="L1196" s="284"/>
      <c r="M1196" s="284"/>
      <c r="N1196" s="288"/>
    </row>
    <row r="1197" spans="1:14" s="283" customFormat="1" ht="15.75">
      <c r="A1197" s="281" t="s">
        <v>1751</v>
      </c>
      <c r="B1197" s="310"/>
      <c r="C1197" s="311"/>
      <c r="D1197" s="284"/>
      <c r="E1197" s="285">
        <v>1</v>
      </c>
      <c r="F1197" s="268"/>
      <c r="G1197" s="286"/>
      <c r="H1197" s="287"/>
      <c r="I1197" s="147">
        <v>1.8</v>
      </c>
      <c r="J1197" s="275"/>
      <c r="K1197" s="108"/>
      <c r="L1197" s="284"/>
      <c r="M1197" s="284"/>
      <c r="N1197" s="288"/>
    </row>
    <row r="1198" spans="1:14" s="283" customFormat="1" ht="15.75">
      <c r="A1198" s="281" t="s">
        <v>1752</v>
      </c>
      <c r="B1198" s="310"/>
      <c r="C1198" s="311"/>
      <c r="D1198" s="284"/>
      <c r="E1198" s="285">
        <v>1</v>
      </c>
      <c r="F1198" s="268"/>
      <c r="G1198" s="286"/>
      <c r="H1198" s="287"/>
      <c r="I1198" s="147">
        <v>5.2</v>
      </c>
      <c r="J1198" s="275"/>
      <c r="K1198" s="108"/>
      <c r="L1198" s="284"/>
      <c r="M1198" s="284"/>
      <c r="N1198" s="288"/>
    </row>
    <row r="1199" spans="1:14" s="283" customFormat="1" ht="15.75">
      <c r="A1199" s="281" t="s">
        <v>1753</v>
      </c>
      <c r="B1199" s="310"/>
      <c r="C1199" s="311"/>
      <c r="D1199" s="284"/>
      <c r="E1199" s="285">
        <v>1</v>
      </c>
      <c r="F1199" s="268"/>
      <c r="G1199" s="286"/>
      <c r="H1199" s="287"/>
      <c r="I1199" s="147">
        <v>0.9</v>
      </c>
      <c r="J1199" s="275"/>
      <c r="K1199" s="108"/>
      <c r="L1199" s="284"/>
      <c r="M1199" s="284"/>
      <c r="N1199" s="288"/>
    </row>
    <row r="1200" spans="1:14" s="283" customFormat="1" ht="15.75">
      <c r="A1200" s="281" t="s">
        <v>1754</v>
      </c>
      <c r="B1200" s="310"/>
      <c r="C1200" s="311"/>
      <c r="D1200" s="284"/>
      <c r="E1200" s="285">
        <v>1</v>
      </c>
      <c r="F1200" s="268"/>
      <c r="G1200" s="286"/>
      <c r="H1200" s="287"/>
      <c r="I1200" s="147">
        <v>0.9</v>
      </c>
      <c r="J1200" s="275"/>
      <c r="K1200" s="108"/>
      <c r="L1200" s="284"/>
      <c r="M1200" s="284"/>
      <c r="N1200" s="288"/>
    </row>
    <row r="1201" spans="1:14" s="283" customFormat="1" ht="15.75">
      <c r="A1201" s="281" t="s">
        <v>1755</v>
      </c>
      <c r="B1201" s="310"/>
      <c r="C1201" s="311"/>
      <c r="D1201" s="284"/>
      <c r="E1201" s="285">
        <v>1</v>
      </c>
      <c r="F1201" s="268"/>
      <c r="G1201" s="286"/>
      <c r="H1201" s="287"/>
      <c r="I1201" s="147">
        <v>0.5</v>
      </c>
      <c r="J1201" s="275"/>
      <c r="K1201" s="108"/>
      <c r="L1201" s="284"/>
      <c r="M1201" s="284"/>
      <c r="N1201" s="288"/>
    </row>
    <row r="1202" spans="1:14" s="283" customFormat="1" ht="15.75">
      <c r="A1202" s="281" t="s">
        <v>1756</v>
      </c>
      <c r="B1202" s="310"/>
      <c r="C1202" s="311"/>
      <c r="D1202" s="284"/>
      <c r="E1202" s="285">
        <v>1</v>
      </c>
      <c r="F1202" s="268"/>
      <c r="G1202" s="286"/>
      <c r="H1202" s="287"/>
      <c r="I1202" s="147">
        <v>0.5</v>
      </c>
      <c r="J1202" s="275"/>
      <c r="K1202" s="108"/>
      <c r="L1202" s="284"/>
      <c r="M1202" s="284"/>
      <c r="N1202" s="288"/>
    </row>
    <row r="1203" spans="1:14" s="283" customFormat="1" ht="15.75">
      <c r="A1203" s="281" t="s">
        <v>1757</v>
      </c>
      <c r="B1203" s="310"/>
      <c r="C1203" s="311"/>
      <c r="D1203" s="284"/>
      <c r="E1203" s="285">
        <v>1</v>
      </c>
      <c r="F1203" s="268"/>
      <c r="G1203" s="286"/>
      <c r="H1203" s="287"/>
      <c r="I1203" s="147">
        <v>0.7</v>
      </c>
      <c r="J1203" s="275"/>
      <c r="K1203" s="108"/>
      <c r="L1203" s="284"/>
      <c r="M1203" s="284"/>
      <c r="N1203" s="288"/>
    </row>
    <row r="1204" spans="1:14" s="283" customFormat="1" ht="15.75">
      <c r="A1204" s="281" t="s">
        <v>1758</v>
      </c>
      <c r="B1204" s="310"/>
      <c r="C1204" s="311"/>
      <c r="D1204" s="284"/>
      <c r="E1204" s="285">
        <v>1</v>
      </c>
      <c r="F1204" s="268"/>
      <c r="G1204" s="286"/>
      <c r="H1204" s="287"/>
      <c r="I1204" s="147">
        <v>0.7</v>
      </c>
      <c r="J1204" s="275"/>
      <c r="K1204" s="108"/>
      <c r="L1204" s="284"/>
      <c r="M1204" s="284"/>
      <c r="N1204" s="288"/>
    </row>
    <row r="1205" spans="1:14" ht="15.75">
      <c r="A1205" s="281" t="s">
        <v>1759</v>
      </c>
      <c r="D1205" s="276"/>
      <c r="E1205" s="285">
        <v>1</v>
      </c>
      <c r="F1205" s="268"/>
      <c r="G1205" s="278"/>
      <c r="H1205" s="279"/>
      <c r="I1205" s="147">
        <v>2.4</v>
      </c>
      <c r="K1205" s="69"/>
      <c r="L1205" s="276"/>
      <c r="M1205" s="276"/>
      <c r="N1205" s="280"/>
    </row>
    <row r="1206" spans="1:14" s="283" customFormat="1" ht="15.75">
      <c r="A1206" s="281" t="s">
        <v>1760</v>
      </c>
      <c r="B1206" s="310"/>
      <c r="C1206" s="311"/>
      <c r="D1206" s="284"/>
      <c r="E1206" s="285">
        <v>1</v>
      </c>
      <c r="F1206" s="268"/>
      <c r="G1206" s="286"/>
      <c r="H1206" s="287"/>
      <c r="I1206" s="147">
        <v>0.5</v>
      </c>
      <c r="J1206" s="275"/>
      <c r="K1206" s="108"/>
      <c r="L1206" s="284"/>
      <c r="M1206" s="284"/>
      <c r="N1206" s="288"/>
    </row>
    <row r="1207" spans="1:14" s="283" customFormat="1" ht="15.75">
      <c r="A1207" s="281" t="s">
        <v>1761</v>
      </c>
      <c r="B1207" s="310"/>
      <c r="C1207" s="311"/>
      <c r="D1207" s="284"/>
      <c r="E1207" s="285">
        <v>1</v>
      </c>
      <c r="F1207" s="268"/>
      <c r="G1207" s="286"/>
      <c r="H1207" s="287"/>
      <c r="I1207" s="147">
        <v>0.5</v>
      </c>
      <c r="J1207" s="275"/>
      <c r="K1207" s="108"/>
      <c r="L1207" s="284"/>
      <c r="M1207" s="284"/>
      <c r="N1207" s="288"/>
    </row>
    <row r="1208" spans="1:14" s="283" customFormat="1" ht="15.75">
      <c r="A1208" s="281" t="s">
        <v>1762</v>
      </c>
      <c r="B1208" s="310"/>
      <c r="C1208" s="311"/>
      <c r="D1208" s="284"/>
      <c r="E1208" s="285">
        <v>1</v>
      </c>
      <c r="F1208" s="268"/>
      <c r="G1208" s="286"/>
      <c r="H1208" s="287"/>
      <c r="I1208" s="147">
        <v>0.21</v>
      </c>
      <c r="J1208" s="275"/>
      <c r="K1208" s="108"/>
      <c r="L1208" s="284"/>
      <c r="M1208" s="284"/>
      <c r="N1208" s="288"/>
    </row>
    <row r="1209" spans="1:14" s="283" customFormat="1" ht="15.75">
      <c r="A1209" s="281" t="s">
        <v>1763</v>
      </c>
      <c r="B1209" s="310"/>
      <c r="C1209" s="311"/>
      <c r="D1209" s="284"/>
      <c r="E1209" s="285">
        <v>1</v>
      </c>
      <c r="F1209" s="268"/>
      <c r="G1209" s="286"/>
      <c r="H1209" s="287"/>
      <c r="I1209" s="147">
        <v>2.9</v>
      </c>
      <c r="J1209" s="275"/>
      <c r="K1209" s="108"/>
      <c r="L1209" s="284"/>
      <c r="M1209" s="284"/>
      <c r="N1209" s="288"/>
    </row>
    <row r="1210" spans="1:14" s="283" customFormat="1" ht="15.75">
      <c r="A1210" s="281" t="s">
        <v>1764</v>
      </c>
      <c r="B1210" s="310"/>
      <c r="C1210" s="311"/>
      <c r="D1210" s="284"/>
      <c r="E1210" s="285">
        <v>1</v>
      </c>
      <c r="F1210" s="268"/>
      <c r="G1210" s="286"/>
      <c r="H1210" s="287"/>
      <c r="I1210" s="147">
        <v>2.7</v>
      </c>
      <c r="J1210" s="275"/>
      <c r="K1210" s="108"/>
      <c r="L1210" s="284"/>
      <c r="M1210" s="284"/>
      <c r="N1210" s="288"/>
    </row>
    <row r="1211" spans="1:14" s="283" customFormat="1" ht="15.75">
      <c r="A1211" s="281" t="s">
        <v>1765</v>
      </c>
      <c r="B1211" s="310"/>
      <c r="C1211" s="311"/>
      <c r="D1211" s="284"/>
      <c r="E1211" s="285">
        <v>1</v>
      </c>
      <c r="F1211" s="268"/>
      <c r="G1211" s="286"/>
      <c r="H1211" s="287"/>
      <c r="I1211" s="147">
        <v>4.3</v>
      </c>
      <c r="J1211" s="275"/>
      <c r="K1211" s="108"/>
      <c r="L1211" s="284"/>
      <c r="M1211" s="284"/>
      <c r="N1211" s="288"/>
    </row>
    <row r="1212" spans="1:14" s="283" customFormat="1" ht="15.75">
      <c r="A1212" s="281" t="s">
        <v>1766</v>
      </c>
      <c r="B1212" s="310"/>
      <c r="C1212" s="311"/>
      <c r="D1212" s="284"/>
      <c r="E1212" s="285">
        <v>1</v>
      </c>
      <c r="F1212" s="268"/>
      <c r="G1212" s="286"/>
      <c r="H1212" s="287"/>
      <c r="I1212" s="147">
        <v>3.8</v>
      </c>
      <c r="J1212" s="275"/>
      <c r="K1212" s="108"/>
      <c r="L1212" s="284"/>
      <c r="M1212" s="284"/>
      <c r="N1212" s="288"/>
    </row>
    <row r="1213" spans="1:14" s="283" customFormat="1" ht="15.75">
      <c r="A1213" s="281" t="s">
        <v>1767</v>
      </c>
      <c r="B1213" s="310"/>
      <c r="C1213" s="311"/>
      <c r="D1213" s="284"/>
      <c r="E1213" s="285">
        <v>1</v>
      </c>
      <c r="F1213" s="268"/>
      <c r="G1213" s="286"/>
      <c r="H1213" s="287"/>
      <c r="I1213" s="147">
        <v>1.9</v>
      </c>
      <c r="J1213" s="275"/>
      <c r="K1213" s="108"/>
      <c r="L1213" s="284"/>
      <c r="M1213" s="284"/>
      <c r="N1213" s="288"/>
    </row>
    <row r="1214" spans="1:14" s="283" customFormat="1" ht="15.75">
      <c r="A1214" s="281" t="s">
        <v>1768</v>
      </c>
      <c r="B1214" s="310"/>
      <c r="C1214" s="311"/>
      <c r="D1214" s="284"/>
      <c r="E1214" s="285">
        <v>1</v>
      </c>
      <c r="F1214" s="268"/>
      <c r="G1214" s="286"/>
      <c r="H1214" s="287"/>
      <c r="I1214" s="147">
        <v>3</v>
      </c>
      <c r="J1214" s="275"/>
      <c r="K1214" s="108"/>
      <c r="L1214" s="284"/>
      <c r="M1214" s="284"/>
      <c r="N1214" s="288"/>
    </row>
    <row r="1215" spans="1:14" s="283" customFormat="1" ht="15.75">
      <c r="A1215" s="281" t="s">
        <v>1769</v>
      </c>
      <c r="B1215" s="310"/>
      <c r="C1215" s="311"/>
      <c r="D1215" s="284"/>
      <c r="E1215" s="285">
        <v>1</v>
      </c>
      <c r="F1215" s="268"/>
      <c r="G1215" s="286"/>
      <c r="H1215" s="287"/>
      <c r="I1215" s="147">
        <v>4.1</v>
      </c>
      <c r="J1215" s="275"/>
      <c r="K1215" s="108"/>
      <c r="L1215" s="284"/>
      <c r="M1215" s="284"/>
      <c r="N1215" s="288"/>
    </row>
    <row r="1216" spans="1:14" s="283" customFormat="1" ht="15.75">
      <c r="A1216" s="281" t="s">
        <v>1770</v>
      </c>
      <c r="B1216" s="310"/>
      <c r="C1216" s="311"/>
      <c r="D1216" s="284"/>
      <c r="E1216" s="285">
        <v>1</v>
      </c>
      <c r="F1216" s="268"/>
      <c r="G1216" s="286"/>
      <c r="H1216" s="287"/>
      <c r="I1216" s="147">
        <v>11.2</v>
      </c>
      <c r="J1216" s="275"/>
      <c r="K1216" s="108"/>
      <c r="L1216" s="284"/>
      <c r="M1216" s="284"/>
      <c r="N1216" s="288"/>
    </row>
    <row r="1217" spans="1:14" s="423" customFormat="1" ht="15.75">
      <c r="A1217" s="345" t="s">
        <v>1771</v>
      </c>
      <c r="B1217" s="414"/>
      <c r="C1217" s="415"/>
      <c r="D1217" s="405" t="s">
        <v>1555</v>
      </c>
      <c r="E1217" s="416"/>
      <c r="F1217" s="349">
        <v>1</v>
      </c>
      <c r="G1217" s="417"/>
      <c r="H1217" s="418"/>
      <c r="I1217" s="419"/>
      <c r="J1217" s="352">
        <v>10.1</v>
      </c>
      <c r="K1217" s="424" t="s">
        <v>3111</v>
      </c>
      <c r="L1217" s="421"/>
      <c r="M1217" s="421"/>
      <c r="N1217" s="422"/>
    </row>
    <row r="1218" spans="1:14" s="283" customFormat="1" ht="15.75">
      <c r="A1218" s="281" t="s">
        <v>1772</v>
      </c>
      <c r="B1218" s="310"/>
      <c r="C1218" s="311"/>
      <c r="D1218" s="284"/>
      <c r="E1218" s="285">
        <v>1</v>
      </c>
      <c r="F1218" s="268"/>
      <c r="G1218" s="286"/>
      <c r="H1218" s="287"/>
      <c r="I1218" s="147">
        <v>5</v>
      </c>
      <c r="J1218" s="275" t="s">
        <v>1773</v>
      </c>
      <c r="K1218" s="108"/>
      <c r="L1218" s="284"/>
      <c r="M1218" s="284"/>
      <c r="N1218" s="288"/>
    </row>
    <row r="1219" spans="1:14" s="283" customFormat="1" ht="15.75">
      <c r="A1219" s="281" t="s">
        <v>1774</v>
      </c>
      <c r="B1219" s="310"/>
      <c r="C1219" s="311"/>
      <c r="D1219" s="284"/>
      <c r="E1219" s="285">
        <v>1</v>
      </c>
      <c r="F1219" s="268"/>
      <c r="G1219" s="286"/>
      <c r="H1219" s="287"/>
      <c r="I1219" s="147">
        <v>2</v>
      </c>
      <c r="J1219" s="275"/>
      <c r="K1219" s="108"/>
      <c r="L1219" s="284"/>
      <c r="M1219" s="284"/>
      <c r="N1219" s="288"/>
    </row>
    <row r="1220" spans="1:14" s="283" customFormat="1" ht="15.75">
      <c r="A1220" s="281" t="s">
        <v>1775</v>
      </c>
      <c r="B1220" s="310"/>
      <c r="C1220" s="311"/>
      <c r="D1220" s="284"/>
      <c r="E1220" s="285">
        <v>1</v>
      </c>
      <c r="F1220" s="268"/>
      <c r="G1220" s="286"/>
      <c r="H1220" s="287"/>
      <c r="I1220" s="147">
        <v>2.4</v>
      </c>
      <c r="J1220" s="275"/>
      <c r="K1220" s="108"/>
      <c r="L1220" s="284"/>
      <c r="M1220" s="284"/>
      <c r="N1220" s="288"/>
    </row>
    <row r="1221" spans="1:14" s="283" customFormat="1" ht="15.75">
      <c r="A1221" s="281" t="s">
        <v>1776</v>
      </c>
      <c r="B1221" s="310"/>
      <c r="C1221" s="311"/>
      <c r="D1221" s="284"/>
      <c r="E1221" s="285">
        <v>1</v>
      </c>
      <c r="F1221" s="268"/>
      <c r="G1221" s="286"/>
      <c r="H1221" s="287"/>
      <c r="I1221" s="147">
        <v>1.4</v>
      </c>
      <c r="J1221" s="275"/>
      <c r="K1221" s="108"/>
      <c r="L1221" s="284"/>
      <c r="M1221" s="284"/>
      <c r="N1221" s="288"/>
    </row>
    <row r="1222" spans="1:14" ht="15.75">
      <c r="A1222" s="254" t="s">
        <v>1777</v>
      </c>
      <c r="D1222" s="276"/>
      <c r="E1222" s="277">
        <v>1</v>
      </c>
      <c r="F1222" s="268"/>
      <c r="G1222" s="278"/>
      <c r="H1222" s="279"/>
      <c r="I1222" s="274">
        <v>163.35</v>
      </c>
      <c r="K1222" s="69"/>
      <c r="L1222" s="276"/>
      <c r="M1222" s="276"/>
      <c r="N1222" s="280"/>
    </row>
    <row r="1223" spans="1:14" ht="15.75">
      <c r="A1223" s="254" t="s">
        <v>1778</v>
      </c>
      <c r="D1223" s="299" t="s">
        <v>1779</v>
      </c>
      <c r="E1223" s="277">
        <v>1</v>
      </c>
      <c r="F1223" s="268"/>
      <c r="G1223" s="278" t="s">
        <v>1348</v>
      </c>
      <c r="H1223" s="279"/>
      <c r="I1223" s="274">
        <v>156</v>
      </c>
      <c r="K1223" s="69"/>
      <c r="L1223" s="276"/>
      <c r="M1223" s="276"/>
      <c r="N1223" s="280" t="s">
        <v>1780</v>
      </c>
    </row>
    <row r="1224" spans="1:14" ht="15.75">
      <c r="A1224" s="254" t="s">
        <v>1781</v>
      </c>
      <c r="D1224" s="276"/>
      <c r="E1224" s="277">
        <v>1</v>
      </c>
      <c r="F1224" s="268"/>
      <c r="G1224" s="278"/>
      <c r="H1224" s="279"/>
      <c r="I1224" s="274">
        <v>311.85</v>
      </c>
      <c r="K1224" s="69"/>
      <c r="L1224" s="276"/>
      <c r="M1224" s="276"/>
      <c r="N1224" s="280"/>
    </row>
    <row r="1225" spans="1:14" s="283" customFormat="1" ht="15.75">
      <c r="A1225" s="281" t="s">
        <v>1782</v>
      </c>
      <c r="B1225" s="310"/>
      <c r="C1225" s="311"/>
      <c r="D1225" s="284"/>
      <c r="E1225" s="285">
        <v>1</v>
      </c>
      <c r="F1225" s="268"/>
      <c r="G1225" s="286"/>
      <c r="H1225" s="287"/>
      <c r="I1225" s="147">
        <v>2.5</v>
      </c>
      <c r="J1225" s="275"/>
      <c r="K1225" s="108"/>
      <c r="L1225" s="284"/>
      <c r="M1225" s="284"/>
      <c r="N1225" s="288"/>
    </row>
    <row r="1226" spans="1:14" s="283" customFormat="1" ht="15.75">
      <c r="A1226" s="281" t="s">
        <v>1783</v>
      </c>
      <c r="B1226" s="310"/>
      <c r="C1226" s="311"/>
      <c r="D1226" s="284"/>
      <c r="E1226" s="285">
        <v>1</v>
      </c>
      <c r="F1226" s="268"/>
      <c r="G1226" s="286"/>
      <c r="H1226" s="287"/>
      <c r="I1226" s="147">
        <v>4</v>
      </c>
      <c r="J1226" s="275"/>
      <c r="K1226" s="108"/>
      <c r="L1226" s="284"/>
      <c r="M1226" s="284"/>
      <c r="N1226" s="288"/>
    </row>
    <row r="1227" spans="1:14" s="283" customFormat="1" ht="15.75">
      <c r="A1227" s="281" t="s">
        <v>1784</v>
      </c>
      <c r="B1227" s="310"/>
      <c r="C1227" s="311"/>
      <c r="D1227" s="284"/>
      <c r="E1227" s="285">
        <v>1</v>
      </c>
      <c r="F1227" s="268"/>
      <c r="G1227" s="286"/>
      <c r="H1227" s="287"/>
      <c r="I1227" s="147">
        <v>3</v>
      </c>
      <c r="J1227" s="275"/>
      <c r="K1227" s="108"/>
      <c r="L1227" s="284"/>
      <c r="M1227" s="284"/>
      <c r="N1227" s="288"/>
    </row>
    <row r="1228" spans="1:14" s="283" customFormat="1" ht="15.75">
      <c r="A1228" s="281" t="s">
        <v>1785</v>
      </c>
      <c r="B1228" s="310"/>
      <c r="C1228" s="311"/>
      <c r="D1228" s="284"/>
      <c r="E1228" s="285">
        <v>1</v>
      </c>
      <c r="F1228" s="268"/>
      <c r="G1228" s="286"/>
      <c r="H1228" s="287"/>
      <c r="I1228" s="147">
        <v>3.9</v>
      </c>
      <c r="J1228" s="275"/>
      <c r="K1228" s="108"/>
      <c r="L1228" s="284"/>
      <c r="M1228" s="284"/>
      <c r="N1228" s="288"/>
    </row>
    <row r="1229" spans="1:14" s="423" customFormat="1" ht="15.75">
      <c r="A1229" s="345" t="s">
        <v>1786</v>
      </c>
      <c r="B1229" s="414"/>
      <c r="C1229" s="415"/>
      <c r="D1229" s="405" t="s">
        <v>1711</v>
      </c>
      <c r="E1229" s="416"/>
      <c r="F1229" s="349">
        <v>1</v>
      </c>
      <c r="G1229" s="417"/>
      <c r="H1229" s="418"/>
      <c r="I1229" s="419"/>
      <c r="J1229" s="352">
        <v>1.7</v>
      </c>
      <c r="K1229" s="420"/>
      <c r="L1229" s="421"/>
      <c r="M1229" s="421"/>
      <c r="N1229" s="422"/>
    </row>
    <row r="1230" spans="1:14" s="423" customFormat="1" ht="15.75">
      <c r="A1230" s="345" t="s">
        <v>1787</v>
      </c>
      <c r="B1230" s="414"/>
      <c r="C1230" s="415"/>
      <c r="D1230" s="405" t="s">
        <v>1711</v>
      </c>
      <c r="E1230" s="416"/>
      <c r="F1230" s="349">
        <v>1</v>
      </c>
      <c r="G1230" s="417"/>
      <c r="H1230" s="418"/>
      <c r="I1230" s="419"/>
      <c r="J1230" s="352">
        <v>1</v>
      </c>
      <c r="K1230" s="420"/>
      <c r="L1230" s="421"/>
      <c r="M1230" s="421"/>
      <c r="N1230" s="422"/>
    </row>
    <row r="1231" spans="1:14" s="283" customFormat="1" ht="15.75">
      <c r="A1231" s="281" t="s">
        <v>1788</v>
      </c>
      <c r="B1231" s="310"/>
      <c r="C1231" s="311"/>
      <c r="D1231" s="284"/>
      <c r="E1231" s="285">
        <v>1</v>
      </c>
      <c r="F1231" s="268"/>
      <c r="G1231" s="286"/>
      <c r="H1231" s="287"/>
      <c r="I1231" s="147">
        <v>1</v>
      </c>
      <c r="J1231" s="275"/>
      <c r="K1231" s="108"/>
      <c r="L1231" s="284"/>
      <c r="M1231" s="284"/>
      <c r="N1231" s="288"/>
    </row>
    <row r="1232" spans="1:14" s="283" customFormat="1" ht="15.75">
      <c r="A1232" s="281" t="s">
        <v>1789</v>
      </c>
      <c r="B1232" s="310"/>
      <c r="C1232" s="311"/>
      <c r="D1232" s="284"/>
      <c r="E1232" s="285">
        <v>1</v>
      </c>
      <c r="F1232" s="268"/>
      <c r="G1232" s="286"/>
      <c r="H1232" s="287"/>
      <c r="I1232" s="147">
        <v>1</v>
      </c>
      <c r="J1232" s="275"/>
      <c r="K1232" s="108"/>
      <c r="L1232" s="284"/>
      <c r="M1232" s="284"/>
      <c r="N1232" s="288"/>
    </row>
    <row r="1233" spans="1:14" s="283" customFormat="1" ht="15.75">
      <c r="A1233" s="281" t="s">
        <v>1790</v>
      </c>
      <c r="B1233" s="310"/>
      <c r="C1233" s="311"/>
      <c r="D1233" s="284"/>
      <c r="E1233" s="285">
        <v>1</v>
      </c>
      <c r="F1233" s="303"/>
      <c r="G1233" s="286"/>
      <c r="H1233" s="287"/>
      <c r="I1233" s="147">
        <v>1</v>
      </c>
      <c r="J1233" s="304"/>
      <c r="K1233" s="108"/>
      <c r="L1233" s="284"/>
      <c r="M1233" s="284"/>
      <c r="N1233" s="288"/>
    </row>
    <row r="1234" spans="1:14" s="423" customFormat="1" ht="15.75">
      <c r="A1234" s="345" t="s">
        <v>1791</v>
      </c>
      <c r="B1234" s="414"/>
      <c r="C1234" s="415"/>
      <c r="D1234" s="405" t="s">
        <v>1711</v>
      </c>
      <c r="E1234" s="416"/>
      <c r="F1234" s="349">
        <v>1</v>
      </c>
      <c r="G1234" s="417"/>
      <c r="H1234" s="418"/>
      <c r="I1234" s="419"/>
      <c r="J1234" s="352">
        <v>1</v>
      </c>
      <c r="K1234" s="420"/>
      <c r="L1234" s="421"/>
      <c r="M1234" s="421"/>
      <c r="N1234" s="422"/>
    </row>
    <row r="1235" spans="1:14" s="283" customFormat="1" ht="15.75">
      <c r="A1235" s="281" t="s">
        <v>1792</v>
      </c>
      <c r="B1235" s="310"/>
      <c r="C1235" s="311"/>
      <c r="D1235" s="284"/>
      <c r="E1235" s="285">
        <v>1</v>
      </c>
      <c r="F1235" s="303"/>
      <c r="G1235" s="286"/>
      <c r="H1235" s="287"/>
      <c r="I1235" s="147">
        <v>1</v>
      </c>
      <c r="J1235" s="304"/>
      <c r="K1235" s="108"/>
      <c r="L1235" s="284"/>
      <c r="M1235" s="284"/>
      <c r="N1235" s="288"/>
    </row>
    <row r="1236" spans="1:14" s="283" customFormat="1" ht="15.75">
      <c r="A1236" s="281" t="s">
        <v>1793</v>
      </c>
      <c r="B1236" s="310"/>
      <c r="C1236" s="311"/>
      <c r="D1236" s="284"/>
      <c r="E1236" s="285">
        <v>1</v>
      </c>
      <c r="F1236" s="268"/>
      <c r="G1236" s="286"/>
      <c r="H1236" s="287"/>
      <c r="I1236" s="147">
        <v>2.1</v>
      </c>
      <c r="J1236" s="275"/>
      <c r="K1236" s="108"/>
      <c r="L1236" s="284"/>
      <c r="M1236" s="284"/>
      <c r="N1236" s="288"/>
    </row>
    <row r="1237" spans="1:14" s="283" customFormat="1" ht="15.75">
      <c r="A1237" s="281" t="s">
        <v>1794</v>
      </c>
      <c r="B1237" s="310"/>
      <c r="C1237" s="311"/>
      <c r="D1237" s="284"/>
      <c r="E1237" s="285">
        <v>1</v>
      </c>
      <c r="F1237" s="268"/>
      <c r="G1237" s="286"/>
      <c r="H1237" s="287"/>
      <c r="I1237" s="147">
        <v>5.7</v>
      </c>
      <c r="J1237" s="275"/>
      <c r="K1237" s="108"/>
      <c r="L1237" s="284"/>
      <c r="M1237" s="284"/>
      <c r="N1237" s="288"/>
    </row>
    <row r="1238" spans="1:14" s="283" customFormat="1" ht="15.75">
      <c r="A1238" s="281" t="s">
        <v>1795</v>
      </c>
      <c r="B1238" s="310"/>
      <c r="C1238" s="311"/>
      <c r="D1238" s="284"/>
      <c r="E1238" s="285">
        <v>1</v>
      </c>
      <c r="F1238" s="268"/>
      <c r="G1238" s="286"/>
      <c r="H1238" s="287"/>
      <c r="I1238" s="147">
        <v>3</v>
      </c>
      <c r="J1238" s="275"/>
      <c r="K1238" s="108"/>
      <c r="L1238" s="284"/>
      <c r="M1238" s="284"/>
      <c r="N1238" s="288"/>
    </row>
    <row r="1239" spans="1:14" s="283" customFormat="1" ht="15.75">
      <c r="A1239" s="281" t="s">
        <v>1796</v>
      </c>
      <c r="B1239" s="310"/>
      <c r="C1239" s="311"/>
      <c r="D1239" s="284"/>
      <c r="E1239" s="285">
        <v>1</v>
      </c>
      <c r="F1239" s="303"/>
      <c r="G1239" s="286"/>
      <c r="H1239" s="287"/>
      <c r="I1239" s="147">
        <v>1.7</v>
      </c>
      <c r="J1239" s="304"/>
      <c r="K1239" s="108"/>
      <c r="L1239" s="284"/>
      <c r="M1239" s="284"/>
      <c r="N1239" s="288"/>
    </row>
    <row r="1240" spans="1:14" s="354" customFormat="1" ht="15.75">
      <c r="A1240" s="345" t="s">
        <v>1797</v>
      </c>
      <c r="B1240" s="386"/>
      <c r="C1240" s="387"/>
      <c r="D1240" s="348" t="s">
        <v>1555</v>
      </c>
      <c r="E1240" s="416"/>
      <c r="F1240" s="349">
        <v>1</v>
      </c>
      <c r="G1240" s="350" t="s">
        <v>3309</v>
      </c>
      <c r="H1240" s="351"/>
      <c r="I1240" s="352" t="s">
        <v>5794</v>
      </c>
      <c r="J1240" s="352">
        <v>1.7</v>
      </c>
      <c r="K1240" s="353"/>
      <c r="L1240" s="348"/>
      <c r="M1240" s="348"/>
      <c r="N1240" s="388"/>
    </row>
    <row r="1241" spans="1:14" s="283" customFormat="1" ht="15.75">
      <c r="A1241" s="281" t="s">
        <v>1798</v>
      </c>
      <c r="B1241" s="310"/>
      <c r="C1241" s="311"/>
      <c r="D1241" s="284"/>
      <c r="E1241" s="285">
        <v>1</v>
      </c>
      <c r="F1241" s="268"/>
      <c r="G1241" s="286"/>
      <c r="H1241" s="287"/>
      <c r="I1241" s="147">
        <v>1.2</v>
      </c>
      <c r="J1241" s="275"/>
      <c r="K1241" s="108"/>
      <c r="L1241" s="284"/>
      <c r="M1241" s="284"/>
      <c r="N1241" s="288"/>
    </row>
    <row r="1242" spans="1:14" s="354" customFormat="1" ht="15.75">
      <c r="A1242" s="345" t="s">
        <v>1799</v>
      </c>
      <c r="B1242" s="386"/>
      <c r="C1242" s="387"/>
      <c r="D1242" s="348" t="s">
        <v>1555</v>
      </c>
      <c r="E1242" s="416"/>
      <c r="F1242" s="349">
        <v>1</v>
      </c>
      <c r="G1242" s="350"/>
      <c r="H1242" s="351"/>
      <c r="I1242" s="352"/>
      <c r="J1242" s="352">
        <v>1.2</v>
      </c>
      <c r="K1242" s="353"/>
      <c r="L1242" s="348"/>
      <c r="M1242" s="348"/>
      <c r="N1242" s="388"/>
    </row>
    <row r="1243" spans="1:14" s="283" customFormat="1" ht="15.75">
      <c r="A1243" s="281" t="s">
        <v>1800</v>
      </c>
      <c r="B1243" s="310"/>
      <c r="C1243" s="311"/>
      <c r="D1243" s="284"/>
      <c r="E1243" s="285">
        <v>1</v>
      </c>
      <c r="F1243" s="268"/>
      <c r="G1243" s="286"/>
      <c r="H1243" s="287"/>
      <c r="I1243" s="147">
        <v>1.2</v>
      </c>
      <c r="J1243" s="275"/>
      <c r="K1243" s="108"/>
      <c r="L1243" s="284"/>
      <c r="M1243" s="284"/>
      <c r="N1243" s="288"/>
    </row>
    <row r="1244" spans="1:14" s="283" customFormat="1" ht="15.75">
      <c r="A1244" s="281" t="s">
        <v>1801</v>
      </c>
      <c r="B1244" s="310"/>
      <c r="C1244" s="311"/>
      <c r="D1244" s="284"/>
      <c r="E1244" s="285">
        <v>1</v>
      </c>
      <c r="F1244" s="268"/>
      <c r="G1244" s="286"/>
      <c r="H1244" s="287"/>
      <c r="I1244" s="147">
        <v>0.95</v>
      </c>
      <c r="J1244" s="275"/>
      <c r="K1244" s="108"/>
      <c r="L1244" s="284"/>
      <c r="M1244" s="284"/>
      <c r="N1244" s="288"/>
    </row>
    <row r="1245" spans="1:14" s="283" customFormat="1" ht="15.75">
      <c r="A1245" s="281" t="s">
        <v>1802</v>
      </c>
      <c r="B1245" s="310"/>
      <c r="C1245" s="311"/>
      <c r="D1245" s="284"/>
      <c r="E1245" s="285">
        <v>1</v>
      </c>
      <c r="F1245" s="268"/>
      <c r="G1245" s="286"/>
      <c r="H1245" s="287"/>
      <c r="I1245" s="147">
        <v>1.6</v>
      </c>
      <c r="J1245" s="275"/>
      <c r="K1245" s="108"/>
      <c r="L1245" s="284"/>
      <c r="M1245" s="284"/>
      <c r="N1245" s="288"/>
    </row>
    <row r="1246" spans="1:14" ht="15.75">
      <c r="A1246" s="254" t="s">
        <v>1803</v>
      </c>
      <c r="B1246" s="295"/>
      <c r="C1246" s="297"/>
      <c r="D1246" s="276"/>
      <c r="E1246" s="277">
        <v>1</v>
      </c>
      <c r="F1246" s="268"/>
      <c r="G1246" s="278"/>
      <c r="H1246" s="279"/>
      <c r="I1246" s="274">
        <v>39.2</v>
      </c>
      <c r="K1246" s="69"/>
      <c r="L1246" s="276"/>
      <c r="M1246" s="276"/>
      <c r="N1246" s="280"/>
    </row>
    <row r="1247" spans="1:14" ht="15.75">
      <c r="A1247" s="425" t="s">
        <v>1804</v>
      </c>
      <c r="D1247" s="426" t="s">
        <v>1805</v>
      </c>
      <c r="E1247" s="277">
        <v>1</v>
      </c>
      <c r="F1247" s="268"/>
      <c r="G1247" s="278" t="s">
        <v>5550</v>
      </c>
      <c r="H1247" s="279"/>
      <c r="I1247" s="274">
        <v>33</v>
      </c>
      <c r="K1247" s="65" t="s">
        <v>1806</v>
      </c>
      <c r="L1247" s="276"/>
      <c r="M1247" s="276"/>
      <c r="N1247" s="280"/>
    </row>
    <row r="1248" spans="1:14" ht="15.75">
      <c r="A1248" s="425" t="s">
        <v>1807</v>
      </c>
      <c r="D1248" s="426" t="s">
        <v>1808</v>
      </c>
      <c r="E1248" s="277">
        <v>1</v>
      </c>
      <c r="F1248" s="268"/>
      <c r="G1248" s="278" t="s">
        <v>5566</v>
      </c>
      <c r="H1248" s="279"/>
      <c r="I1248" s="274">
        <v>14</v>
      </c>
      <c r="K1248" s="69"/>
      <c r="L1248" s="276"/>
      <c r="M1248" s="276"/>
      <c r="N1248" s="280"/>
    </row>
    <row r="1249" spans="1:14" ht="15.75">
      <c r="A1249" s="425" t="s">
        <v>1809</v>
      </c>
      <c r="D1249" s="426" t="s">
        <v>1810</v>
      </c>
      <c r="E1249" s="277">
        <v>1</v>
      </c>
      <c r="F1249" s="268"/>
      <c r="G1249" s="272" t="s">
        <v>6138</v>
      </c>
      <c r="H1249" s="279"/>
      <c r="I1249" s="274">
        <v>180</v>
      </c>
      <c r="K1249" s="69" t="s">
        <v>1811</v>
      </c>
      <c r="L1249" s="276"/>
      <c r="M1249" s="299" t="s">
        <v>1812</v>
      </c>
      <c r="N1249" s="280" t="s">
        <v>1813</v>
      </c>
    </row>
    <row r="1250" spans="1:14" ht="15.75">
      <c r="A1250" s="425" t="s">
        <v>1814</v>
      </c>
      <c r="D1250" s="426" t="s">
        <v>1815</v>
      </c>
      <c r="E1250" s="277">
        <v>1</v>
      </c>
      <c r="F1250" s="268"/>
      <c r="G1250" s="278"/>
      <c r="H1250" s="279"/>
      <c r="K1250" s="69"/>
      <c r="L1250" s="276"/>
      <c r="M1250" s="276"/>
      <c r="N1250" s="280"/>
    </row>
    <row r="1251" spans="1:14" ht="15.75">
      <c r="A1251" s="254" t="s">
        <v>1816</v>
      </c>
      <c r="D1251" s="427" t="s">
        <v>1817</v>
      </c>
      <c r="E1251" s="277">
        <v>1</v>
      </c>
      <c r="F1251" s="268"/>
      <c r="G1251" s="677" t="s">
        <v>1348</v>
      </c>
      <c r="H1251" s="279"/>
      <c r="I1251" s="699">
        <v>589.05</v>
      </c>
      <c r="K1251" s="682" t="s">
        <v>1818</v>
      </c>
      <c r="L1251" s="276" t="s">
        <v>1819</v>
      </c>
      <c r="M1251" s="276" t="s">
        <v>1820</v>
      </c>
      <c r="N1251" s="280" t="s">
        <v>1821</v>
      </c>
    </row>
    <row r="1252" spans="1:14" ht="15.75">
      <c r="A1252" s="254" t="s">
        <v>1822</v>
      </c>
      <c r="D1252" s="427" t="s">
        <v>1823</v>
      </c>
      <c r="E1252" s="277">
        <v>1</v>
      </c>
      <c r="F1252" s="268"/>
      <c r="G1252" s="679"/>
      <c r="H1252" s="279"/>
      <c r="I1252" s="699"/>
      <c r="K1252" s="684"/>
      <c r="L1252" s="276"/>
      <c r="M1252" s="276"/>
      <c r="N1252" s="280"/>
    </row>
    <row r="1253" spans="1:14" ht="15.75">
      <c r="A1253" s="254" t="s">
        <v>1824</v>
      </c>
      <c r="D1253" s="276"/>
      <c r="E1253" s="277">
        <v>1</v>
      </c>
      <c r="F1253" s="268"/>
      <c r="G1253" s="278"/>
      <c r="H1253" s="279"/>
      <c r="I1253" s="274">
        <v>89.1</v>
      </c>
      <c r="K1253" s="69"/>
      <c r="L1253" s="276"/>
      <c r="M1253" s="276"/>
      <c r="N1253" s="280"/>
    </row>
    <row r="1254" spans="1:14" ht="15.75">
      <c r="A1254" s="254" t="s">
        <v>1825</v>
      </c>
      <c r="D1254" s="276" t="s">
        <v>1826</v>
      </c>
      <c r="E1254" s="277">
        <v>1</v>
      </c>
      <c r="F1254" s="268"/>
      <c r="G1254" s="278" t="s">
        <v>1827</v>
      </c>
      <c r="H1254" s="279" t="s">
        <v>1828</v>
      </c>
      <c r="I1254" s="428" t="s">
        <v>1829</v>
      </c>
      <c r="K1254" s="69" t="s">
        <v>1830</v>
      </c>
      <c r="L1254" s="276" t="s">
        <v>1831</v>
      </c>
      <c r="M1254" s="276"/>
      <c r="N1254" s="280"/>
    </row>
    <row r="1255" spans="1:14" ht="15.75">
      <c r="A1255" s="254" t="s">
        <v>1832</v>
      </c>
      <c r="D1255" s="276" t="s">
        <v>1833</v>
      </c>
      <c r="E1255" s="277">
        <v>1</v>
      </c>
      <c r="F1255" s="268"/>
      <c r="G1255" s="278" t="s">
        <v>1834</v>
      </c>
      <c r="H1255" s="279" t="s">
        <v>1835</v>
      </c>
      <c r="I1255" s="428" t="s">
        <v>5489</v>
      </c>
      <c r="K1255" s="69" t="s">
        <v>1836</v>
      </c>
      <c r="L1255" s="276" t="s">
        <v>1837</v>
      </c>
      <c r="M1255" s="276" t="s">
        <v>1838</v>
      </c>
      <c r="N1255" s="280"/>
    </row>
    <row r="1256" spans="1:14" ht="15.75">
      <c r="A1256" s="254" t="s">
        <v>1839</v>
      </c>
      <c r="D1256" s="276"/>
      <c r="E1256" s="277">
        <v>1</v>
      </c>
      <c r="F1256" s="268"/>
      <c r="G1256" s="278"/>
      <c r="H1256" s="279"/>
      <c r="I1256" s="428" t="s">
        <v>1840</v>
      </c>
      <c r="K1256" s="69"/>
      <c r="L1256" s="276"/>
      <c r="M1256" s="276"/>
      <c r="N1256" s="280"/>
    </row>
    <row r="1257" spans="1:14" ht="15.75">
      <c r="A1257" s="254" t="s">
        <v>1841</v>
      </c>
      <c r="D1257" s="276"/>
      <c r="E1257" s="277">
        <v>1</v>
      </c>
      <c r="F1257" s="268"/>
      <c r="G1257" s="278"/>
      <c r="H1257" s="279"/>
      <c r="I1257" s="428" t="s">
        <v>1840</v>
      </c>
      <c r="K1257" s="69"/>
      <c r="L1257" s="276"/>
      <c r="M1257" s="276"/>
      <c r="N1257" s="280"/>
    </row>
    <row r="1258" spans="1:9" ht="15.75">
      <c r="A1258" s="254" t="s">
        <v>1842</v>
      </c>
      <c r="E1258" s="277">
        <v>1</v>
      </c>
      <c r="I1258" s="428" t="s">
        <v>1840</v>
      </c>
    </row>
    <row r="1259" spans="1:14" ht="15.75">
      <c r="A1259" s="254" t="s">
        <v>1843</v>
      </c>
      <c r="D1259" s="276" t="s">
        <v>1844</v>
      </c>
      <c r="E1259" s="277">
        <v>1</v>
      </c>
      <c r="F1259" s="268"/>
      <c r="G1259" s="278" t="s">
        <v>1845</v>
      </c>
      <c r="H1259" s="685" t="s">
        <v>1846</v>
      </c>
      <c r="I1259" s="708" t="s">
        <v>5489</v>
      </c>
      <c r="J1259" s="429"/>
      <c r="K1259" s="682" t="s">
        <v>1847</v>
      </c>
      <c r="L1259" s="685" t="s">
        <v>5835</v>
      </c>
      <c r="M1259" s="276"/>
      <c r="N1259" s="277"/>
    </row>
    <row r="1260" spans="1:14" ht="15.75">
      <c r="A1260" s="254" t="s">
        <v>1848</v>
      </c>
      <c r="D1260" s="276" t="s">
        <v>2808</v>
      </c>
      <c r="E1260" s="277">
        <v>1</v>
      </c>
      <c r="F1260" s="268"/>
      <c r="G1260" s="278" t="s">
        <v>1849</v>
      </c>
      <c r="H1260" s="686"/>
      <c r="I1260" s="676"/>
      <c r="K1260" s="683"/>
      <c r="L1260" s="686"/>
      <c r="M1260" s="276"/>
      <c r="N1260" s="277"/>
    </row>
    <row r="1261" spans="1:14" ht="15.75">
      <c r="A1261" s="254" t="s">
        <v>1850</v>
      </c>
      <c r="D1261" s="276" t="s">
        <v>2812</v>
      </c>
      <c r="E1261" s="277">
        <v>1</v>
      </c>
      <c r="F1261" s="268"/>
      <c r="G1261" s="278" t="s">
        <v>1851</v>
      </c>
      <c r="H1261" s="686"/>
      <c r="I1261" s="676"/>
      <c r="K1261" s="683"/>
      <c r="L1261" s="686"/>
      <c r="M1261" s="276"/>
      <c r="N1261" s="277"/>
    </row>
    <row r="1262" spans="1:14" ht="15.75">
      <c r="A1262" s="254" t="s">
        <v>1852</v>
      </c>
      <c r="D1262" s="276" t="s">
        <v>2814</v>
      </c>
      <c r="E1262" s="277">
        <v>1</v>
      </c>
      <c r="F1262" s="268"/>
      <c r="G1262" s="278" t="s">
        <v>1851</v>
      </c>
      <c r="H1262" s="687"/>
      <c r="I1262" s="669"/>
      <c r="K1262" s="684"/>
      <c r="L1262" s="687"/>
      <c r="M1262" s="276"/>
      <c r="N1262" s="277"/>
    </row>
    <row r="1263" spans="1:14" s="283" customFormat="1" ht="15.75">
      <c r="A1263" s="281" t="s">
        <v>1853</v>
      </c>
      <c r="B1263" s="310"/>
      <c r="C1263" s="311"/>
      <c r="D1263" s="284" t="s">
        <v>5861</v>
      </c>
      <c r="E1263" s="379">
        <v>1</v>
      </c>
      <c r="F1263" s="268"/>
      <c r="G1263" s="286"/>
      <c r="H1263" s="430"/>
      <c r="I1263" s="147">
        <v>4.2</v>
      </c>
      <c r="J1263" s="275"/>
      <c r="K1263" s="108"/>
      <c r="L1263" s="284"/>
      <c r="M1263" s="284"/>
      <c r="N1263" s="285"/>
    </row>
    <row r="1264" spans="1:14" s="283" customFormat="1" ht="15.75">
      <c r="A1264" s="281" t="s">
        <v>1854</v>
      </c>
      <c r="B1264" s="310"/>
      <c r="C1264" s="311"/>
      <c r="D1264" s="284" t="s">
        <v>1855</v>
      </c>
      <c r="E1264" s="379">
        <v>1</v>
      </c>
      <c r="F1264" s="268"/>
      <c r="G1264" s="286"/>
      <c r="H1264" s="430"/>
      <c r="I1264" s="147">
        <v>6.1</v>
      </c>
      <c r="J1264" s="275"/>
      <c r="K1264" s="108"/>
      <c r="L1264" s="284"/>
      <c r="M1264" s="284"/>
      <c r="N1264" s="285"/>
    </row>
    <row r="1265" spans="1:14" s="283" customFormat="1" ht="15.75">
      <c r="A1265" s="281" t="s">
        <v>1856</v>
      </c>
      <c r="B1265" s="310"/>
      <c r="C1265" s="311"/>
      <c r="D1265" s="284" t="s">
        <v>1857</v>
      </c>
      <c r="E1265" s="379">
        <v>1</v>
      </c>
      <c r="F1265" s="268"/>
      <c r="G1265" s="286" t="s">
        <v>1851</v>
      </c>
      <c r="H1265" s="287"/>
      <c r="I1265" s="147">
        <v>6.3</v>
      </c>
      <c r="J1265" s="275"/>
      <c r="K1265" s="108"/>
      <c r="L1265" s="284"/>
      <c r="M1265" s="284"/>
      <c r="N1265" s="285"/>
    </row>
    <row r="1266" spans="1:14" ht="15.75">
      <c r="A1266" s="254" t="s">
        <v>1858</v>
      </c>
      <c r="D1266" s="276" t="s">
        <v>3362</v>
      </c>
      <c r="E1266" s="277">
        <v>1</v>
      </c>
      <c r="F1266" s="268"/>
      <c r="G1266" s="278" t="s">
        <v>1859</v>
      </c>
      <c r="H1266" s="279" t="s">
        <v>5979</v>
      </c>
      <c r="I1266" s="274">
        <v>80.5</v>
      </c>
      <c r="K1266" s="69" t="s">
        <v>1860</v>
      </c>
      <c r="L1266" s="276" t="s">
        <v>3365</v>
      </c>
      <c r="M1266" s="276" t="s">
        <v>6225</v>
      </c>
      <c r="N1266" s="277"/>
    </row>
    <row r="1267" spans="1:14" ht="13.5" customHeight="1">
      <c r="A1267" s="254" t="s">
        <v>1861</v>
      </c>
      <c r="D1267" s="378" t="s">
        <v>1862</v>
      </c>
      <c r="E1267" s="277">
        <v>1</v>
      </c>
      <c r="F1267" s="268"/>
      <c r="G1267" s="431" t="s">
        <v>1863</v>
      </c>
      <c r="H1267" s="377" t="s">
        <v>5380</v>
      </c>
      <c r="I1267" s="274">
        <v>140</v>
      </c>
      <c r="K1267" s="69" t="s">
        <v>1864</v>
      </c>
      <c r="L1267" s="378" t="s">
        <v>1865</v>
      </c>
      <c r="M1267" s="98" t="s">
        <v>1866</v>
      </c>
      <c r="N1267" s="209" t="s">
        <v>1867</v>
      </c>
    </row>
    <row r="1268" spans="1:12" ht="13.5" customHeight="1">
      <c r="A1268" s="254" t="s">
        <v>1868</v>
      </c>
      <c r="D1268" s="378"/>
      <c r="E1268" s="277">
        <v>1</v>
      </c>
      <c r="F1268" s="268"/>
      <c r="G1268" s="431"/>
      <c r="H1268" s="377"/>
      <c r="I1268" s="428" t="s">
        <v>1869</v>
      </c>
      <c r="K1268" s="69"/>
      <c r="L1268" s="378"/>
    </row>
    <row r="1269" spans="1:12" ht="13.5" customHeight="1">
      <c r="A1269" s="254" t="s">
        <v>1870</v>
      </c>
      <c r="D1269" s="378"/>
      <c r="E1269" s="277">
        <v>1</v>
      </c>
      <c r="F1269" s="268"/>
      <c r="G1269" s="431"/>
      <c r="H1269" s="377"/>
      <c r="I1269" s="274">
        <v>33.75</v>
      </c>
      <c r="K1269" s="69"/>
      <c r="L1269" s="378"/>
    </row>
    <row r="1270" spans="1:12" ht="13.5" customHeight="1">
      <c r="A1270" s="254" t="s">
        <v>1871</v>
      </c>
      <c r="D1270" s="378"/>
      <c r="E1270" s="277">
        <v>1</v>
      </c>
      <c r="F1270" s="268"/>
      <c r="G1270" s="431"/>
      <c r="H1270" s="377"/>
      <c r="I1270" s="274">
        <v>19.35</v>
      </c>
      <c r="K1270" s="69"/>
      <c r="L1270" s="378"/>
    </row>
    <row r="1271" spans="1:14" ht="15.75">
      <c r="A1271" s="254" t="s">
        <v>1872</v>
      </c>
      <c r="D1271" s="276" t="s">
        <v>1873</v>
      </c>
      <c r="E1271" s="277">
        <v>1</v>
      </c>
      <c r="F1271" s="268"/>
      <c r="G1271" s="278" t="s">
        <v>1874</v>
      </c>
      <c r="H1271" s="279" t="s">
        <v>1875</v>
      </c>
      <c r="I1271" s="428" t="s">
        <v>5489</v>
      </c>
      <c r="J1271" s="429"/>
      <c r="K1271" s="69" t="s">
        <v>1876</v>
      </c>
      <c r="L1271" s="276" t="s">
        <v>1877</v>
      </c>
      <c r="M1271" s="276" t="s">
        <v>1417</v>
      </c>
      <c r="N1271" s="277"/>
    </row>
    <row r="1272" spans="1:14" ht="15.75">
      <c r="A1272" s="254" t="s">
        <v>1878</v>
      </c>
      <c r="D1272" s="276"/>
      <c r="E1272" s="277">
        <v>1</v>
      </c>
      <c r="F1272" s="268"/>
      <c r="G1272" s="278"/>
      <c r="H1272" s="279"/>
      <c r="I1272" s="428">
        <v>26.7</v>
      </c>
      <c r="J1272" s="429"/>
      <c r="K1272" s="69"/>
      <c r="L1272" s="276"/>
      <c r="M1272" s="276"/>
      <c r="N1272" s="277"/>
    </row>
    <row r="1273" spans="1:14" ht="15.75">
      <c r="A1273" s="254" t="s">
        <v>1879</v>
      </c>
      <c r="D1273" s="276"/>
      <c r="E1273" s="277">
        <v>1</v>
      </c>
      <c r="F1273" s="268"/>
      <c r="G1273" s="278"/>
      <c r="H1273" s="279"/>
      <c r="I1273" s="428" t="s">
        <v>5489</v>
      </c>
      <c r="J1273" s="429"/>
      <c r="K1273" s="69"/>
      <c r="L1273" s="276"/>
      <c r="M1273" s="276"/>
      <c r="N1273" s="277"/>
    </row>
    <row r="1274" spans="1:14" ht="15.75">
      <c r="A1274" s="254" t="s">
        <v>1880</v>
      </c>
      <c r="D1274" s="276"/>
      <c r="E1274" s="277">
        <v>1</v>
      </c>
      <c r="F1274" s="268"/>
      <c r="G1274" s="278"/>
      <c r="H1274" s="279"/>
      <c r="I1274" s="428" t="s">
        <v>5489</v>
      </c>
      <c r="J1274" s="429"/>
      <c r="K1274" s="69"/>
      <c r="L1274" s="276"/>
      <c r="M1274" s="276"/>
      <c r="N1274" s="277"/>
    </row>
    <row r="1275" spans="1:14" ht="15.75">
      <c r="A1275" s="254" t="s">
        <v>1881</v>
      </c>
      <c r="D1275" s="276"/>
      <c r="E1275" s="277">
        <v>1</v>
      </c>
      <c r="F1275" s="268"/>
      <c r="G1275" s="278"/>
      <c r="H1275" s="279"/>
      <c r="I1275" s="428" t="s">
        <v>5489</v>
      </c>
      <c r="J1275" s="429"/>
      <c r="K1275" s="69"/>
      <c r="L1275" s="276"/>
      <c r="M1275" s="276"/>
      <c r="N1275" s="277"/>
    </row>
    <row r="1276" spans="1:14" ht="15.75">
      <c r="A1276" s="254" t="s">
        <v>1882</v>
      </c>
      <c r="D1276" s="276"/>
      <c r="E1276" s="277">
        <v>1</v>
      </c>
      <c r="F1276" s="268"/>
      <c r="G1276" s="278"/>
      <c r="H1276" s="279"/>
      <c r="I1276" s="428" t="s">
        <v>5489</v>
      </c>
      <c r="J1276" s="429"/>
      <c r="K1276" s="69"/>
      <c r="L1276" s="276"/>
      <c r="M1276" s="276"/>
      <c r="N1276" s="277"/>
    </row>
    <row r="1277" spans="1:14" ht="15.75">
      <c r="A1277" s="254" t="s">
        <v>1883</v>
      </c>
      <c r="D1277" s="276"/>
      <c r="E1277" s="277">
        <v>1</v>
      </c>
      <c r="F1277" s="268"/>
      <c r="G1277" s="278"/>
      <c r="H1277" s="279"/>
      <c r="I1277" s="428" t="s">
        <v>5489</v>
      </c>
      <c r="J1277" s="429"/>
      <c r="K1277" s="69"/>
      <c r="L1277" s="276"/>
      <c r="M1277" s="276"/>
      <c r="N1277" s="277"/>
    </row>
    <row r="1278" spans="1:14" s="443" customFormat="1" ht="15.75">
      <c r="A1278" s="432" t="s">
        <v>1884</v>
      </c>
      <c r="B1278" s="433"/>
      <c r="C1278" s="434"/>
      <c r="D1278" s="435" t="s">
        <v>1885</v>
      </c>
      <c r="E1278" s="436">
        <v>1</v>
      </c>
      <c r="F1278" s="437"/>
      <c r="G1278" s="438" t="s">
        <v>1886</v>
      </c>
      <c r="H1278" s="439"/>
      <c r="I1278" s="440" t="s">
        <v>1887</v>
      </c>
      <c r="J1278" s="441"/>
      <c r="K1278" s="442" t="s">
        <v>1888</v>
      </c>
      <c r="L1278" s="293"/>
      <c r="M1278" s="293"/>
      <c r="N1278" s="436"/>
    </row>
    <row r="1279" spans="1:14" ht="15.75">
      <c r="A1279" s="254" t="s">
        <v>1889</v>
      </c>
      <c r="D1279" s="276"/>
      <c r="E1279" s="277">
        <v>1</v>
      </c>
      <c r="F1279" s="268"/>
      <c r="G1279" s="278"/>
      <c r="H1279" s="279"/>
      <c r="I1279" s="428">
        <v>5.8</v>
      </c>
      <c r="J1279" s="429"/>
      <c r="K1279" s="69"/>
      <c r="L1279" s="276"/>
      <c r="M1279" s="276"/>
      <c r="N1279" s="277"/>
    </row>
    <row r="1280" spans="1:14" ht="15.75">
      <c r="A1280" s="254" t="s">
        <v>1890</v>
      </c>
      <c r="D1280" s="276"/>
      <c r="E1280" s="277">
        <v>1</v>
      </c>
      <c r="F1280" s="268"/>
      <c r="G1280" s="278"/>
      <c r="H1280" s="279"/>
      <c r="I1280" s="428">
        <v>530</v>
      </c>
      <c r="J1280" s="429"/>
      <c r="K1280" s="69"/>
      <c r="L1280" s="276"/>
      <c r="M1280" s="276"/>
      <c r="N1280" s="277"/>
    </row>
    <row r="1281" spans="1:18" ht="14.25">
      <c r="A1281" s="281" t="s">
        <v>1891</v>
      </c>
      <c r="D1281" s="381" t="s">
        <v>1862</v>
      </c>
      <c r="E1281" s="285">
        <v>1</v>
      </c>
      <c r="F1281" s="268"/>
      <c r="G1281" s="444" t="s">
        <v>1863</v>
      </c>
      <c r="H1281" s="380" t="s">
        <v>5380</v>
      </c>
      <c r="I1281" s="147">
        <v>9</v>
      </c>
      <c r="K1281" s="363"/>
      <c r="L1281" s="381" t="s">
        <v>1865</v>
      </c>
      <c r="M1281" s="283"/>
      <c r="N1281" s="277" t="s">
        <v>1892</v>
      </c>
      <c r="O1281" s="283"/>
      <c r="P1281" s="283"/>
      <c r="Q1281" s="283"/>
      <c r="R1281" s="283"/>
    </row>
    <row r="1282" spans="1:14" ht="14.25">
      <c r="A1282" s="254" t="s">
        <v>1893</v>
      </c>
      <c r="B1282" s="295"/>
      <c r="C1282" s="297"/>
      <c r="D1282" s="378"/>
      <c r="E1282" s="277">
        <v>1</v>
      </c>
      <c r="F1282" s="268"/>
      <c r="G1282" s="431"/>
      <c r="H1282" s="377"/>
      <c r="I1282" s="274">
        <v>128.7</v>
      </c>
      <c r="L1282" s="378"/>
      <c r="N1282" s="277"/>
    </row>
    <row r="1283" spans="1:14" ht="14.25">
      <c r="A1283" s="254" t="s">
        <v>1894</v>
      </c>
      <c r="B1283" s="295"/>
      <c r="C1283" s="297"/>
      <c r="D1283" s="378"/>
      <c r="E1283" s="277">
        <v>1</v>
      </c>
      <c r="F1283" s="268"/>
      <c r="G1283" s="431"/>
      <c r="H1283" s="377"/>
      <c r="I1283" s="274">
        <v>50.4</v>
      </c>
      <c r="L1283" s="378"/>
      <c r="N1283" s="277"/>
    </row>
    <row r="1284" spans="1:14" ht="15.75">
      <c r="A1284" s="254" t="s">
        <v>1895</v>
      </c>
      <c r="B1284" s="295"/>
      <c r="C1284" s="297"/>
      <c r="D1284" s="378"/>
      <c r="E1284" s="277">
        <v>1</v>
      </c>
      <c r="F1284" s="268"/>
      <c r="G1284" s="431"/>
      <c r="H1284" s="377"/>
      <c r="I1284" s="428" t="s">
        <v>5489</v>
      </c>
      <c r="L1284" s="378"/>
      <c r="N1284" s="277"/>
    </row>
    <row r="1285" spans="1:14" ht="14.25">
      <c r="A1285" s="254" t="s">
        <v>1896</v>
      </c>
      <c r="B1285" s="295"/>
      <c r="C1285" s="297"/>
      <c r="D1285" s="378"/>
      <c r="E1285" s="277">
        <v>1</v>
      </c>
      <c r="F1285" s="268"/>
      <c r="G1285" s="431"/>
      <c r="H1285" s="377"/>
      <c r="I1285" s="699">
        <v>120</v>
      </c>
      <c r="L1285" s="378"/>
      <c r="N1285" s="277"/>
    </row>
    <row r="1286" spans="1:14" ht="14.25">
      <c r="A1286" s="254" t="s">
        <v>1897</v>
      </c>
      <c r="B1286" s="295"/>
      <c r="C1286" s="297"/>
      <c r="D1286" s="378"/>
      <c r="E1286" s="277">
        <v>1</v>
      </c>
      <c r="F1286" s="268"/>
      <c r="G1286" s="431"/>
      <c r="H1286" s="377"/>
      <c r="I1286" s="699"/>
      <c r="L1286" s="378"/>
      <c r="N1286" s="277"/>
    </row>
    <row r="1287" spans="1:14" s="283" customFormat="1" ht="14.25">
      <c r="A1287" s="281" t="s">
        <v>1898</v>
      </c>
      <c r="B1287" s="310"/>
      <c r="C1287" s="311"/>
      <c r="D1287" s="381"/>
      <c r="E1287" s="277">
        <v>1</v>
      </c>
      <c r="F1287" s="268"/>
      <c r="G1287" s="444"/>
      <c r="H1287" s="380"/>
      <c r="I1287" s="274" t="s">
        <v>5489</v>
      </c>
      <c r="J1287" s="275"/>
      <c r="K1287" s="363"/>
      <c r="L1287" s="381"/>
      <c r="N1287" s="285"/>
    </row>
    <row r="1288" spans="1:14" s="283" customFormat="1" ht="14.25">
      <c r="A1288" s="281" t="s">
        <v>1899</v>
      </c>
      <c r="B1288" s="310"/>
      <c r="C1288" s="311"/>
      <c r="D1288" s="381"/>
      <c r="E1288" s="285">
        <v>1</v>
      </c>
      <c r="F1288" s="303"/>
      <c r="G1288" s="444"/>
      <c r="H1288" s="380"/>
      <c r="I1288" s="147">
        <v>0.39</v>
      </c>
      <c r="J1288" s="304"/>
      <c r="K1288" s="363"/>
      <c r="L1288" s="381"/>
      <c r="N1288" s="285"/>
    </row>
    <row r="1289" spans="1:14" ht="14.25">
      <c r="A1289" s="254" t="s">
        <v>1900</v>
      </c>
      <c r="B1289" s="295"/>
      <c r="C1289" s="297"/>
      <c r="D1289" s="378"/>
      <c r="E1289" s="277">
        <v>1</v>
      </c>
      <c r="F1289" s="268"/>
      <c r="G1289" s="431"/>
      <c r="H1289" s="377"/>
      <c r="I1289" s="274" t="s">
        <v>5489</v>
      </c>
      <c r="L1289" s="378"/>
      <c r="N1289" s="277"/>
    </row>
    <row r="1290" spans="1:14" ht="14.25">
      <c r="A1290" s="254" t="s">
        <v>1901</v>
      </c>
      <c r="B1290" s="295"/>
      <c r="C1290" s="297"/>
      <c r="D1290" s="378"/>
      <c r="E1290" s="277">
        <v>1</v>
      </c>
      <c r="F1290" s="268"/>
      <c r="G1290" s="431"/>
      <c r="H1290" s="377"/>
      <c r="I1290" s="274">
        <v>27</v>
      </c>
      <c r="L1290" s="378"/>
      <c r="N1290" s="277"/>
    </row>
    <row r="1291" spans="1:14" s="283" customFormat="1" ht="14.25">
      <c r="A1291" s="281" t="s">
        <v>1902</v>
      </c>
      <c r="B1291" s="310"/>
      <c r="C1291" s="311"/>
      <c r="D1291" s="381"/>
      <c r="E1291" s="285">
        <v>1</v>
      </c>
      <c r="F1291" s="303"/>
      <c r="G1291" s="444"/>
      <c r="H1291" s="380"/>
      <c r="I1291" s="147">
        <v>9.6</v>
      </c>
      <c r="J1291" s="304"/>
      <c r="K1291" s="363"/>
      <c r="L1291" s="381"/>
      <c r="N1291" s="285"/>
    </row>
    <row r="1292" spans="1:14" ht="14.25">
      <c r="A1292" s="254" t="s">
        <v>1903</v>
      </c>
      <c r="B1292" s="295"/>
      <c r="C1292" s="297"/>
      <c r="D1292" s="378"/>
      <c r="E1292" s="277">
        <v>1</v>
      </c>
      <c r="F1292" s="268"/>
      <c r="G1292" s="431"/>
      <c r="H1292" s="377"/>
      <c r="I1292" s="274">
        <v>55.8</v>
      </c>
      <c r="L1292" s="378"/>
      <c r="N1292" s="277"/>
    </row>
    <row r="1293" spans="1:14" ht="14.25">
      <c r="A1293" s="254" t="s">
        <v>1904</v>
      </c>
      <c r="D1293" s="299" t="s">
        <v>1905</v>
      </c>
      <c r="E1293" s="277">
        <v>1</v>
      </c>
      <c r="F1293" s="268"/>
      <c r="G1293" s="272" t="s">
        <v>1906</v>
      </c>
      <c r="H1293" s="445" t="s">
        <v>1907</v>
      </c>
      <c r="I1293" s="274" t="s">
        <v>5489</v>
      </c>
      <c r="K1293" s="65" t="s">
        <v>1908</v>
      </c>
      <c r="L1293" s="299" t="s">
        <v>1909</v>
      </c>
      <c r="N1293" s="277"/>
    </row>
    <row r="1294" spans="1:14" ht="14.25">
      <c r="A1294" s="254" t="s">
        <v>1910</v>
      </c>
      <c r="D1294" s="299"/>
      <c r="E1294" s="277">
        <v>1</v>
      </c>
      <c r="F1294" s="268"/>
      <c r="H1294" s="445"/>
      <c r="I1294" s="274">
        <v>48.83</v>
      </c>
      <c r="L1294" s="299"/>
      <c r="N1294" s="277"/>
    </row>
    <row r="1295" spans="1:14" ht="14.25">
      <c r="A1295" s="254" t="s">
        <v>1911</v>
      </c>
      <c r="D1295" s="299"/>
      <c r="E1295" s="277">
        <v>1</v>
      </c>
      <c r="F1295" s="268"/>
      <c r="H1295" s="445"/>
      <c r="I1295" s="274">
        <v>43.2</v>
      </c>
      <c r="L1295" s="299"/>
      <c r="N1295" s="277"/>
    </row>
    <row r="1296" spans="1:14" ht="14.25">
      <c r="A1296" s="254" t="s">
        <v>1912</v>
      </c>
      <c r="D1296" s="299"/>
      <c r="E1296" s="277">
        <v>1</v>
      </c>
      <c r="F1296" s="268"/>
      <c r="H1296" s="445"/>
      <c r="I1296" s="274" t="s">
        <v>5489</v>
      </c>
      <c r="L1296" s="299"/>
      <c r="N1296" s="277"/>
    </row>
    <row r="1297" spans="1:14" ht="14.25">
      <c r="A1297" s="254" t="s">
        <v>1913</v>
      </c>
      <c r="D1297" s="299"/>
      <c r="E1297" s="277">
        <v>1</v>
      </c>
      <c r="F1297" s="268"/>
      <c r="H1297" s="445"/>
      <c r="I1297" s="274">
        <v>28.35</v>
      </c>
      <c r="L1297" s="299"/>
      <c r="N1297" s="277"/>
    </row>
    <row r="1298" spans="1:14" s="354" customFormat="1" ht="14.25">
      <c r="A1298" s="345" t="s">
        <v>1914</v>
      </c>
      <c r="B1298" s="386"/>
      <c r="C1298" s="387"/>
      <c r="D1298" s="446" t="s">
        <v>1915</v>
      </c>
      <c r="E1298" s="349"/>
      <c r="F1298" s="349">
        <v>1</v>
      </c>
      <c r="G1298" s="447" t="s">
        <v>1916</v>
      </c>
      <c r="H1298" s="448"/>
      <c r="I1298" s="352"/>
      <c r="J1298" s="352">
        <v>22</v>
      </c>
      <c r="K1298" s="449"/>
      <c r="L1298" s="446"/>
      <c r="N1298" s="349"/>
    </row>
    <row r="1299" spans="1:14" ht="14.25">
      <c r="A1299" s="254" t="s">
        <v>1917</v>
      </c>
      <c r="D1299" s="299"/>
      <c r="E1299" s="277">
        <v>1</v>
      </c>
      <c r="F1299" s="268"/>
      <c r="H1299" s="445"/>
      <c r="I1299" s="274" t="s">
        <v>4571</v>
      </c>
      <c r="L1299" s="299"/>
      <c r="N1299" s="277"/>
    </row>
    <row r="1300" spans="1:14" ht="14.25">
      <c r="A1300" s="254" t="s">
        <v>1918</v>
      </c>
      <c r="D1300" s="299"/>
      <c r="E1300" s="277">
        <v>1</v>
      </c>
      <c r="F1300" s="268"/>
      <c r="H1300" s="445"/>
      <c r="I1300" s="274">
        <v>81</v>
      </c>
      <c r="L1300" s="299"/>
      <c r="N1300" s="277"/>
    </row>
    <row r="1301" spans="1:14" s="8" customFormat="1" ht="14.25">
      <c r="A1301" s="159" t="s">
        <v>1919</v>
      </c>
      <c r="B1301" s="269"/>
      <c r="C1301" s="270"/>
      <c r="D1301" s="294"/>
      <c r="E1301" s="200"/>
      <c r="F1301" s="268">
        <v>1</v>
      </c>
      <c r="G1301" s="305" t="s">
        <v>1920</v>
      </c>
      <c r="H1301" s="450"/>
      <c r="I1301" s="259" t="s">
        <v>4571</v>
      </c>
      <c r="J1301" s="275"/>
      <c r="K1301" s="158"/>
      <c r="L1301" s="294"/>
      <c r="N1301" s="200"/>
    </row>
    <row r="1302" spans="1:14" s="283" customFormat="1" ht="14.25">
      <c r="A1302" s="281" t="s">
        <v>1921</v>
      </c>
      <c r="B1302" s="310"/>
      <c r="C1302" s="311"/>
      <c r="D1302" s="300"/>
      <c r="E1302" s="285">
        <v>1</v>
      </c>
      <c r="F1302" s="268"/>
      <c r="G1302" s="282"/>
      <c r="H1302" s="451"/>
      <c r="I1302" s="147">
        <v>4.2</v>
      </c>
      <c r="J1302" s="275"/>
      <c r="K1302" s="363"/>
      <c r="L1302" s="300"/>
      <c r="N1302" s="285"/>
    </row>
    <row r="1303" spans="1:14" s="283" customFormat="1" ht="14.25">
      <c r="A1303" s="281" t="s">
        <v>1922</v>
      </c>
      <c r="B1303" s="310"/>
      <c r="C1303" s="311"/>
      <c r="D1303" s="300"/>
      <c r="E1303" s="285">
        <v>1</v>
      </c>
      <c r="F1303" s="268"/>
      <c r="G1303" s="282"/>
      <c r="H1303" s="451"/>
      <c r="I1303" s="147">
        <v>15.8</v>
      </c>
      <c r="J1303" s="275"/>
      <c r="K1303" s="363"/>
      <c r="L1303" s="300"/>
      <c r="N1303" s="285"/>
    </row>
    <row r="1304" spans="1:14" s="283" customFormat="1" ht="14.25">
      <c r="A1304" s="281" t="s">
        <v>1923</v>
      </c>
      <c r="B1304" s="310"/>
      <c r="C1304" s="311"/>
      <c r="D1304" s="300"/>
      <c r="E1304" s="285">
        <v>1</v>
      </c>
      <c r="F1304" s="268"/>
      <c r="G1304" s="282"/>
      <c r="H1304" s="451"/>
      <c r="I1304" s="147">
        <v>4</v>
      </c>
      <c r="J1304" s="275"/>
      <c r="K1304" s="363"/>
      <c r="L1304" s="300"/>
      <c r="N1304" s="285"/>
    </row>
    <row r="1305" spans="1:14" s="283" customFormat="1" ht="14.25">
      <c r="A1305" s="281" t="s">
        <v>1924</v>
      </c>
      <c r="B1305" s="310"/>
      <c r="C1305" s="311"/>
      <c r="D1305" s="300"/>
      <c r="E1305" s="285">
        <v>1</v>
      </c>
      <c r="F1305" s="268"/>
      <c r="G1305" s="282"/>
      <c r="H1305" s="451"/>
      <c r="I1305" s="147">
        <v>0.95</v>
      </c>
      <c r="J1305" s="275"/>
      <c r="K1305" s="363"/>
      <c r="L1305" s="300"/>
      <c r="N1305" s="285"/>
    </row>
    <row r="1306" spans="1:14" s="283" customFormat="1" ht="14.25">
      <c r="A1306" s="281" t="s">
        <v>1925</v>
      </c>
      <c r="B1306" s="310"/>
      <c r="C1306" s="311"/>
      <c r="D1306" s="300"/>
      <c r="E1306" s="285">
        <v>1</v>
      </c>
      <c r="F1306" s="268"/>
      <c r="G1306" s="282"/>
      <c r="H1306" s="451"/>
      <c r="I1306" s="147">
        <v>1.6</v>
      </c>
      <c r="J1306" s="275"/>
      <c r="K1306" s="363"/>
      <c r="L1306" s="300"/>
      <c r="N1306" s="285"/>
    </row>
    <row r="1307" spans="1:14" s="283" customFormat="1" ht="14.25">
      <c r="A1307" s="281" t="s">
        <v>1926</v>
      </c>
      <c r="B1307" s="310"/>
      <c r="C1307" s="311"/>
      <c r="D1307" s="300"/>
      <c r="E1307" s="285">
        <v>1</v>
      </c>
      <c r="F1307" s="268"/>
      <c r="G1307" s="282"/>
      <c r="H1307" s="451" t="s">
        <v>1927</v>
      </c>
      <c r="I1307" s="147">
        <v>1.6</v>
      </c>
      <c r="J1307" s="275"/>
      <c r="K1307" s="363"/>
      <c r="L1307" s="300"/>
      <c r="N1307" s="285"/>
    </row>
    <row r="1308" spans="1:14" s="283" customFormat="1" ht="14.25">
      <c r="A1308" s="281" t="s">
        <v>1928</v>
      </c>
      <c r="B1308" s="310"/>
      <c r="C1308" s="311"/>
      <c r="D1308" s="300"/>
      <c r="E1308" s="285">
        <v>1</v>
      </c>
      <c r="F1308" s="268"/>
      <c r="G1308" s="282"/>
      <c r="H1308" s="451"/>
      <c r="I1308" s="147">
        <v>1.1</v>
      </c>
      <c r="J1308" s="275"/>
      <c r="K1308" s="363"/>
      <c r="L1308" s="300"/>
      <c r="N1308" s="285"/>
    </row>
    <row r="1309" spans="1:14" s="354" customFormat="1" ht="14.25">
      <c r="A1309" s="345" t="s">
        <v>1929</v>
      </c>
      <c r="B1309" s="386"/>
      <c r="C1309" s="387"/>
      <c r="D1309" s="446" t="s">
        <v>1930</v>
      </c>
      <c r="E1309" s="349"/>
      <c r="F1309" s="349">
        <v>1</v>
      </c>
      <c r="G1309" s="447"/>
      <c r="H1309" s="448"/>
      <c r="I1309" s="352"/>
      <c r="J1309" s="352">
        <v>1</v>
      </c>
      <c r="K1309" s="449"/>
      <c r="L1309" s="446"/>
      <c r="N1309" s="349"/>
    </row>
    <row r="1310" spans="1:14" s="283" customFormat="1" ht="14.25">
      <c r="A1310" s="281" t="s">
        <v>1931</v>
      </c>
      <c r="B1310" s="310"/>
      <c r="C1310" s="311"/>
      <c r="D1310" s="300"/>
      <c r="E1310" s="285">
        <v>1</v>
      </c>
      <c r="F1310" s="268"/>
      <c r="G1310" s="282"/>
      <c r="H1310" s="451"/>
      <c r="I1310" s="147">
        <v>1.9</v>
      </c>
      <c r="J1310" s="275"/>
      <c r="K1310" s="363"/>
      <c r="L1310" s="300"/>
      <c r="N1310" s="285"/>
    </row>
    <row r="1311" spans="1:14" ht="14.25">
      <c r="A1311" s="254" t="s">
        <v>1932</v>
      </c>
      <c r="D1311" s="299"/>
      <c r="E1311" s="277">
        <v>1</v>
      </c>
      <c r="F1311" s="268"/>
      <c r="H1311" s="445"/>
      <c r="I1311" s="274">
        <v>1.3</v>
      </c>
      <c r="L1311" s="299"/>
      <c r="N1311" s="277"/>
    </row>
    <row r="1312" spans="1:14" ht="14.25">
      <c r="A1312" s="254" t="s">
        <v>1933</v>
      </c>
      <c r="D1312" s="299" t="s">
        <v>1934</v>
      </c>
      <c r="E1312" s="277">
        <v>1</v>
      </c>
      <c r="F1312" s="268"/>
      <c r="G1312" s="272" t="s">
        <v>1935</v>
      </c>
      <c r="H1312" s="445" t="s">
        <v>1936</v>
      </c>
      <c r="I1312" s="670">
        <v>112.5</v>
      </c>
      <c r="K1312" s="706" t="s">
        <v>1937</v>
      </c>
      <c r="L1312" s="299" t="s">
        <v>1938</v>
      </c>
      <c r="M1312" s="98" t="s">
        <v>1939</v>
      </c>
      <c r="N1312" s="277"/>
    </row>
    <row r="1313" spans="1:14" ht="14.25">
      <c r="A1313" s="254" t="s">
        <v>1940</v>
      </c>
      <c r="D1313" s="299" t="s">
        <v>1941</v>
      </c>
      <c r="E1313" s="277">
        <v>1</v>
      </c>
      <c r="F1313" s="268"/>
      <c r="G1313" s="272" t="s">
        <v>1942</v>
      </c>
      <c r="H1313" s="445"/>
      <c r="I1313" s="681"/>
      <c r="K1313" s="707"/>
      <c r="L1313" s="299" t="s">
        <v>1938</v>
      </c>
      <c r="N1313" s="277"/>
    </row>
    <row r="1314" spans="1:9" ht="14.25">
      <c r="A1314" s="254" t="s">
        <v>1943</v>
      </c>
      <c r="E1314" s="277">
        <v>1</v>
      </c>
      <c r="I1314" s="274">
        <v>16.85</v>
      </c>
    </row>
    <row r="1315" spans="1:9" ht="14.25">
      <c r="A1315" s="254" t="s">
        <v>1944</v>
      </c>
      <c r="E1315" s="277">
        <v>1</v>
      </c>
      <c r="I1315" s="274">
        <v>47.25</v>
      </c>
    </row>
    <row r="1316" spans="1:9" ht="14.25">
      <c r="A1316" s="254" t="s">
        <v>1945</v>
      </c>
      <c r="E1316" s="277">
        <v>1</v>
      </c>
      <c r="I1316" s="274" t="s">
        <v>5489</v>
      </c>
    </row>
    <row r="1317" spans="1:9" ht="14.25">
      <c r="A1317" s="254" t="s">
        <v>1946</v>
      </c>
      <c r="E1317" s="277">
        <v>1</v>
      </c>
      <c r="I1317" s="274">
        <v>81</v>
      </c>
    </row>
    <row r="1318" spans="1:14" ht="15.75">
      <c r="A1318" s="254" t="s">
        <v>1947</v>
      </c>
      <c r="D1318" s="276"/>
      <c r="E1318" s="277">
        <v>1</v>
      </c>
      <c r="F1318" s="268"/>
      <c r="G1318" s="278"/>
      <c r="H1318" s="365"/>
      <c r="I1318" s="274" t="s">
        <v>5489</v>
      </c>
      <c r="K1318" s="69"/>
      <c r="L1318" s="276"/>
      <c r="M1318" s="276"/>
      <c r="N1318" s="277"/>
    </row>
    <row r="1319" spans="1:14" ht="15.75">
      <c r="A1319" s="254" t="s">
        <v>1948</v>
      </c>
      <c r="D1319" s="276"/>
      <c r="E1319" s="277">
        <v>1</v>
      </c>
      <c r="F1319" s="268"/>
      <c r="G1319" s="278"/>
      <c r="H1319" s="365"/>
      <c r="I1319" s="274">
        <v>23.7</v>
      </c>
      <c r="K1319" s="69"/>
      <c r="L1319" s="276"/>
      <c r="M1319" s="276"/>
      <c r="N1319" s="277"/>
    </row>
    <row r="1320" spans="1:14" ht="15.75">
      <c r="A1320" s="254" t="s">
        <v>1949</v>
      </c>
      <c r="D1320" s="276"/>
      <c r="E1320" s="277">
        <v>1</v>
      </c>
      <c r="F1320" s="268"/>
      <c r="G1320" s="278"/>
      <c r="H1320" s="365"/>
      <c r="I1320" s="274">
        <v>45</v>
      </c>
      <c r="K1320" s="69"/>
      <c r="L1320" s="276"/>
      <c r="M1320" s="276"/>
      <c r="N1320" s="277"/>
    </row>
    <row r="1321" spans="1:14" ht="15.75">
      <c r="A1321" s="254" t="s">
        <v>1950</v>
      </c>
      <c r="D1321" s="276"/>
      <c r="E1321" s="277">
        <v>1</v>
      </c>
      <c r="F1321" s="268"/>
      <c r="G1321" s="278"/>
      <c r="H1321" s="365"/>
      <c r="I1321" s="274">
        <v>18</v>
      </c>
      <c r="K1321" s="69"/>
      <c r="L1321" s="276"/>
      <c r="M1321" s="276"/>
      <c r="N1321" s="277"/>
    </row>
    <row r="1322" spans="1:14" s="283" customFormat="1" ht="15.75">
      <c r="A1322" s="281" t="s">
        <v>1951</v>
      </c>
      <c r="B1322" s="310"/>
      <c r="C1322" s="311"/>
      <c r="D1322" s="284"/>
      <c r="E1322" s="285">
        <v>1</v>
      </c>
      <c r="F1322" s="268"/>
      <c r="G1322" s="286"/>
      <c r="H1322" s="364"/>
      <c r="I1322" s="147">
        <v>5.8</v>
      </c>
      <c r="J1322" s="275"/>
      <c r="K1322" s="108"/>
      <c r="L1322" s="284"/>
      <c r="M1322" s="284"/>
      <c r="N1322" s="285"/>
    </row>
    <row r="1323" spans="1:14" ht="15.75">
      <c r="A1323" s="254" t="s">
        <v>1952</v>
      </c>
      <c r="D1323" s="276"/>
      <c r="E1323" s="277">
        <v>1</v>
      </c>
      <c r="F1323" s="268"/>
      <c r="G1323" s="278"/>
      <c r="H1323" s="365"/>
      <c r="I1323" s="274">
        <v>54.6</v>
      </c>
      <c r="K1323" s="69"/>
      <c r="L1323" s="276"/>
      <c r="M1323" s="276"/>
      <c r="N1323" s="277"/>
    </row>
    <row r="1324" spans="1:14" s="283" customFormat="1" ht="15.75">
      <c r="A1324" s="281" t="s">
        <v>1953</v>
      </c>
      <c r="B1324" s="310"/>
      <c r="C1324" s="311"/>
      <c r="D1324" s="284"/>
      <c r="E1324" s="285">
        <v>1</v>
      </c>
      <c r="F1324" s="268"/>
      <c r="G1324" s="286"/>
      <c r="H1324" s="364"/>
      <c r="I1324" s="147">
        <v>5.5</v>
      </c>
      <c r="J1324" s="275"/>
      <c r="K1324" s="108"/>
      <c r="L1324" s="284"/>
      <c r="M1324" s="284"/>
      <c r="N1324" s="285"/>
    </row>
    <row r="1325" spans="1:14" ht="15.75">
      <c r="A1325" s="254" t="s">
        <v>1954</v>
      </c>
      <c r="D1325" s="276"/>
      <c r="E1325" s="277">
        <v>1</v>
      </c>
      <c r="F1325" s="268"/>
      <c r="G1325" s="278"/>
      <c r="H1325" s="365"/>
      <c r="I1325" s="274" t="s">
        <v>5489</v>
      </c>
      <c r="K1325" s="69"/>
      <c r="L1325" s="276"/>
      <c r="M1325" s="276"/>
      <c r="N1325" s="277"/>
    </row>
    <row r="1326" spans="1:14" ht="15.75">
      <c r="A1326" s="254" t="s">
        <v>1955</v>
      </c>
      <c r="D1326" s="276"/>
      <c r="E1326" s="277">
        <v>1</v>
      </c>
      <c r="F1326" s="268"/>
      <c r="G1326" s="278"/>
      <c r="H1326" s="365"/>
      <c r="I1326" s="274" t="s">
        <v>5489</v>
      </c>
      <c r="K1326" s="69"/>
      <c r="L1326" s="276"/>
      <c r="M1326" s="276"/>
      <c r="N1326" s="277"/>
    </row>
    <row r="1327" spans="1:14" ht="15.75">
      <c r="A1327" s="254" t="s">
        <v>1956</v>
      </c>
      <c r="D1327" s="276"/>
      <c r="E1327" s="277">
        <v>1</v>
      </c>
      <c r="F1327" s="268"/>
      <c r="G1327" s="278"/>
      <c r="H1327" s="365"/>
      <c r="I1327" s="274" t="s">
        <v>5489</v>
      </c>
      <c r="K1327" s="69"/>
      <c r="L1327" s="276"/>
      <c r="M1327" s="276"/>
      <c r="N1327" s="277"/>
    </row>
    <row r="1328" spans="1:14" ht="15.75">
      <c r="A1328" s="254" t="s">
        <v>1957</v>
      </c>
      <c r="D1328" s="276"/>
      <c r="E1328" s="277">
        <v>1</v>
      </c>
      <c r="F1328" s="268"/>
      <c r="G1328" s="278"/>
      <c r="H1328" s="365"/>
      <c r="I1328" s="274">
        <v>40.5</v>
      </c>
      <c r="K1328" s="69"/>
      <c r="L1328" s="276"/>
      <c r="M1328" s="276"/>
      <c r="N1328" s="277"/>
    </row>
    <row r="1329" spans="1:14" ht="15.75">
      <c r="A1329" s="254" t="s">
        <v>1958</v>
      </c>
      <c r="D1329" s="276"/>
      <c r="E1329" s="277">
        <v>1</v>
      </c>
      <c r="F1329" s="268"/>
      <c r="G1329" s="278"/>
      <c r="H1329" s="365"/>
      <c r="I1329" s="274" t="s">
        <v>5489</v>
      </c>
      <c r="K1329" s="69"/>
      <c r="L1329" s="276"/>
      <c r="M1329" s="276"/>
      <c r="N1329" s="277"/>
    </row>
    <row r="1330" spans="1:14" ht="15.75">
      <c r="A1330" s="254" t="s">
        <v>1959</v>
      </c>
      <c r="D1330" s="276"/>
      <c r="E1330" s="277">
        <v>1</v>
      </c>
      <c r="F1330" s="268"/>
      <c r="G1330" s="278"/>
      <c r="H1330" s="365"/>
      <c r="I1330" s="274">
        <v>45</v>
      </c>
      <c r="K1330" s="69"/>
      <c r="L1330" s="276"/>
      <c r="M1330" s="276"/>
      <c r="N1330" s="277"/>
    </row>
    <row r="1331" spans="1:14" ht="15.75">
      <c r="A1331" s="254" t="s">
        <v>1960</v>
      </c>
      <c r="D1331" s="276"/>
      <c r="E1331" s="277">
        <v>1</v>
      </c>
      <c r="F1331" s="268"/>
      <c r="G1331" s="278"/>
      <c r="H1331" s="365"/>
      <c r="I1331" s="274">
        <v>109.2</v>
      </c>
      <c r="K1331" s="69"/>
      <c r="L1331" s="276"/>
      <c r="M1331" s="276"/>
      <c r="N1331" s="277"/>
    </row>
    <row r="1332" spans="1:14" ht="15.75">
      <c r="A1332" s="254" t="s">
        <v>1961</v>
      </c>
      <c r="D1332" s="276"/>
      <c r="E1332" s="277">
        <v>1</v>
      </c>
      <c r="F1332" s="268"/>
      <c r="G1332" s="278"/>
      <c r="H1332" s="365"/>
      <c r="I1332" s="274" t="s">
        <v>5489</v>
      </c>
      <c r="K1332" s="69"/>
      <c r="L1332" s="276"/>
      <c r="M1332" s="276"/>
      <c r="N1332" s="277"/>
    </row>
    <row r="1333" spans="1:14" ht="15.75">
      <c r="A1333" s="254" t="s">
        <v>1962</v>
      </c>
      <c r="D1333" s="276"/>
      <c r="E1333" s="277">
        <v>1</v>
      </c>
      <c r="F1333" s="268"/>
      <c r="G1333" s="278"/>
      <c r="H1333" s="365"/>
      <c r="I1333" s="274" t="s">
        <v>5489</v>
      </c>
      <c r="K1333" s="69"/>
      <c r="L1333" s="276"/>
      <c r="M1333" s="276"/>
      <c r="N1333" s="277"/>
    </row>
    <row r="1334" spans="1:14" s="283" customFormat="1" ht="15.75">
      <c r="A1334" s="281" t="s">
        <v>1963</v>
      </c>
      <c r="B1334" s="310"/>
      <c r="C1334" s="311"/>
      <c r="D1334" s="284"/>
      <c r="E1334" s="285">
        <v>1</v>
      </c>
      <c r="F1334" s="268"/>
      <c r="G1334" s="286"/>
      <c r="H1334" s="364"/>
      <c r="I1334" s="147">
        <v>6.4</v>
      </c>
      <c r="J1334" s="275"/>
      <c r="K1334" s="108"/>
      <c r="L1334" s="284"/>
      <c r="M1334" s="284"/>
      <c r="N1334" s="285"/>
    </row>
    <row r="1335" spans="1:14" ht="15.75">
      <c r="A1335" s="254" t="s">
        <v>1964</v>
      </c>
      <c r="D1335" s="276"/>
      <c r="E1335" s="277">
        <v>1</v>
      </c>
      <c r="F1335" s="268"/>
      <c r="G1335" s="278"/>
      <c r="H1335" s="365"/>
      <c r="I1335" s="274">
        <v>40.95</v>
      </c>
      <c r="K1335" s="69"/>
      <c r="L1335" s="276"/>
      <c r="M1335" s="276"/>
      <c r="N1335" s="277"/>
    </row>
    <row r="1336" spans="1:14" ht="15.75">
      <c r="A1336" s="254" t="s">
        <v>1965</v>
      </c>
      <c r="D1336" s="276"/>
      <c r="E1336" s="277">
        <v>1</v>
      </c>
      <c r="F1336" s="268"/>
      <c r="G1336" s="278"/>
      <c r="H1336" s="365"/>
      <c r="I1336" s="274">
        <v>47.25</v>
      </c>
      <c r="K1336" s="69"/>
      <c r="L1336" s="276"/>
      <c r="M1336" s="276"/>
      <c r="N1336" s="277"/>
    </row>
    <row r="1337" spans="1:14" ht="15.75">
      <c r="A1337" s="254" t="s">
        <v>1966</v>
      </c>
      <c r="D1337" s="276"/>
      <c r="E1337" s="277">
        <v>1</v>
      </c>
      <c r="F1337" s="268"/>
      <c r="G1337" s="278"/>
      <c r="H1337" s="365"/>
      <c r="I1337" s="274">
        <v>32.76</v>
      </c>
      <c r="K1337" s="69"/>
      <c r="L1337" s="276"/>
      <c r="M1337" s="276"/>
      <c r="N1337" s="277"/>
    </row>
    <row r="1338" spans="1:14" ht="15.75">
      <c r="A1338" s="254" t="s">
        <v>1967</v>
      </c>
      <c r="D1338" s="276"/>
      <c r="E1338" s="277">
        <v>1</v>
      </c>
      <c r="F1338" s="268"/>
      <c r="G1338" s="278"/>
      <c r="H1338" s="365"/>
      <c r="I1338" s="274">
        <v>56.7</v>
      </c>
      <c r="K1338" s="69"/>
      <c r="L1338" s="276"/>
      <c r="M1338" s="276"/>
      <c r="N1338" s="277"/>
    </row>
    <row r="1339" spans="1:14" ht="15.75">
      <c r="A1339" s="254" t="s">
        <v>1968</v>
      </c>
      <c r="D1339" s="276"/>
      <c r="E1339" s="277">
        <v>1</v>
      </c>
      <c r="F1339" s="268"/>
      <c r="G1339" s="278"/>
      <c r="H1339" s="365"/>
      <c r="I1339" s="274" t="s">
        <v>5489</v>
      </c>
      <c r="K1339" s="69"/>
      <c r="L1339" s="276"/>
      <c r="M1339" s="276"/>
      <c r="N1339" s="277"/>
    </row>
    <row r="1340" spans="1:14" ht="15.75">
      <c r="A1340" s="254" t="s">
        <v>1969</v>
      </c>
      <c r="D1340" s="276"/>
      <c r="E1340" s="277">
        <v>1</v>
      </c>
      <c r="F1340" s="268"/>
      <c r="G1340" s="278"/>
      <c r="H1340" s="365"/>
      <c r="I1340" s="274">
        <v>40.1</v>
      </c>
      <c r="K1340" s="69"/>
      <c r="L1340" s="276"/>
      <c r="M1340" s="276"/>
      <c r="N1340" s="277"/>
    </row>
    <row r="1341" spans="1:14" ht="15.75">
      <c r="A1341" s="254" t="s">
        <v>1970</v>
      </c>
      <c r="D1341" s="276"/>
      <c r="E1341" s="277">
        <v>1</v>
      </c>
      <c r="F1341" s="268"/>
      <c r="G1341" s="278"/>
      <c r="H1341" s="365"/>
      <c r="I1341" s="274">
        <v>25.48</v>
      </c>
      <c r="K1341" s="69"/>
      <c r="L1341" s="276"/>
      <c r="M1341" s="276"/>
      <c r="N1341" s="277"/>
    </row>
    <row r="1342" spans="1:14" ht="15.75">
      <c r="A1342" s="254" t="s">
        <v>1971</v>
      </c>
      <c r="D1342" s="276"/>
      <c r="E1342" s="277">
        <v>1</v>
      </c>
      <c r="F1342" s="268"/>
      <c r="G1342" s="278"/>
      <c r="H1342" s="365"/>
      <c r="I1342" s="274" t="s">
        <v>5489</v>
      </c>
      <c r="K1342" s="69"/>
      <c r="L1342" s="276"/>
      <c r="M1342" s="276"/>
      <c r="N1342" s="277"/>
    </row>
    <row r="1343" spans="1:14" ht="15.75">
      <c r="A1343" s="254" t="s">
        <v>1972</v>
      </c>
      <c r="D1343" s="276"/>
      <c r="E1343" s="277">
        <v>1</v>
      </c>
      <c r="F1343" s="268"/>
      <c r="G1343" s="278"/>
      <c r="H1343" s="365"/>
      <c r="I1343" s="274">
        <v>24.3</v>
      </c>
      <c r="K1343" s="69"/>
      <c r="L1343" s="276"/>
      <c r="M1343" s="276"/>
      <c r="N1343" s="277"/>
    </row>
    <row r="1344" spans="1:14" ht="15.75">
      <c r="A1344" s="254" t="s">
        <v>1973</v>
      </c>
      <c r="D1344" s="276"/>
      <c r="E1344" s="277">
        <v>1</v>
      </c>
      <c r="F1344" s="268"/>
      <c r="G1344" s="278"/>
      <c r="H1344" s="365"/>
      <c r="I1344" s="274">
        <v>36</v>
      </c>
      <c r="K1344" s="69"/>
      <c r="L1344" s="276"/>
      <c r="M1344" s="276"/>
      <c r="N1344" s="277"/>
    </row>
    <row r="1345" spans="1:14" ht="15.75">
      <c r="A1345" s="254" t="s">
        <v>1974</v>
      </c>
      <c r="D1345" s="276"/>
      <c r="E1345" s="277">
        <v>1</v>
      </c>
      <c r="F1345" s="268"/>
      <c r="G1345" s="278"/>
      <c r="H1345" s="365"/>
      <c r="I1345" s="274">
        <v>32.2</v>
      </c>
      <c r="K1345" s="69"/>
      <c r="L1345" s="276"/>
      <c r="M1345" s="276"/>
      <c r="N1345" s="277"/>
    </row>
    <row r="1346" spans="1:14" ht="15.75">
      <c r="A1346" s="254" t="s">
        <v>1975</v>
      </c>
      <c r="D1346" s="276"/>
      <c r="E1346" s="277">
        <v>1</v>
      </c>
      <c r="F1346" s="268"/>
      <c r="G1346" s="278"/>
      <c r="H1346" s="365"/>
      <c r="I1346" s="274">
        <v>126</v>
      </c>
      <c r="K1346" s="69"/>
      <c r="L1346" s="276"/>
      <c r="M1346" s="276"/>
      <c r="N1346" s="277"/>
    </row>
    <row r="1347" spans="1:14" ht="15.75">
      <c r="A1347" s="254" t="s">
        <v>1976</v>
      </c>
      <c r="D1347" s="276"/>
      <c r="E1347" s="277">
        <v>1</v>
      </c>
      <c r="F1347" s="268"/>
      <c r="G1347" s="278"/>
      <c r="H1347" s="365"/>
      <c r="I1347" s="274">
        <v>60.75</v>
      </c>
      <c r="K1347" s="69"/>
      <c r="L1347" s="276"/>
      <c r="M1347" s="276"/>
      <c r="N1347" s="277"/>
    </row>
    <row r="1348" spans="1:14" ht="15.75">
      <c r="A1348" s="254" t="s">
        <v>1977</v>
      </c>
      <c r="D1348" s="276"/>
      <c r="E1348" s="277">
        <v>1</v>
      </c>
      <c r="F1348" s="268"/>
      <c r="G1348" s="278"/>
      <c r="H1348" s="365"/>
      <c r="I1348" s="699">
        <v>130.5</v>
      </c>
      <c r="K1348" s="69"/>
      <c r="L1348" s="276"/>
      <c r="M1348" s="276"/>
      <c r="N1348" s="277"/>
    </row>
    <row r="1349" spans="1:14" ht="15.75">
      <c r="A1349" s="254" t="s">
        <v>1978</v>
      </c>
      <c r="D1349" s="276"/>
      <c r="E1349" s="277">
        <v>1</v>
      </c>
      <c r="F1349" s="268"/>
      <c r="G1349" s="278"/>
      <c r="H1349" s="365"/>
      <c r="I1349" s="699"/>
      <c r="K1349" s="69"/>
      <c r="L1349" s="276"/>
      <c r="M1349" s="276"/>
      <c r="N1349" s="277"/>
    </row>
    <row r="1350" spans="1:14" ht="15.75">
      <c r="A1350" s="254" t="s">
        <v>1979</v>
      </c>
      <c r="D1350" s="276"/>
      <c r="E1350" s="277">
        <v>1</v>
      </c>
      <c r="F1350" s="268"/>
      <c r="G1350" s="278"/>
      <c r="H1350" s="365"/>
      <c r="I1350" s="274" t="s">
        <v>5489</v>
      </c>
      <c r="K1350" s="69"/>
      <c r="L1350" s="276"/>
      <c r="M1350" s="276"/>
      <c r="N1350" s="277"/>
    </row>
    <row r="1351" spans="1:14" ht="15.75">
      <c r="A1351" s="254" t="s">
        <v>1980</v>
      </c>
      <c r="D1351" s="276"/>
      <c r="E1351" s="277">
        <v>1</v>
      </c>
      <c r="F1351" s="268"/>
      <c r="G1351" s="278"/>
      <c r="H1351" s="365"/>
      <c r="I1351" s="274">
        <v>75.6</v>
      </c>
      <c r="K1351" s="69"/>
      <c r="L1351" s="276"/>
      <c r="M1351" s="276"/>
      <c r="N1351" s="277"/>
    </row>
    <row r="1352" spans="1:14" ht="15.75">
      <c r="A1352" s="254" t="s">
        <v>1981</v>
      </c>
      <c r="D1352" s="276"/>
      <c r="E1352" s="277">
        <v>1</v>
      </c>
      <c r="F1352" s="268"/>
      <c r="G1352" s="278"/>
      <c r="H1352" s="365"/>
      <c r="I1352" s="274" t="s">
        <v>5489</v>
      </c>
      <c r="K1352" s="69"/>
      <c r="L1352" s="276"/>
      <c r="M1352" s="276"/>
      <c r="N1352" s="277"/>
    </row>
    <row r="1353" spans="1:14" ht="15.75">
      <c r="A1353" s="254" t="s">
        <v>1982</v>
      </c>
      <c r="D1353" s="276"/>
      <c r="E1353" s="277">
        <v>1</v>
      </c>
      <c r="F1353" s="268"/>
      <c r="G1353" s="278"/>
      <c r="H1353" s="365"/>
      <c r="I1353" s="274" t="s">
        <v>5489</v>
      </c>
      <c r="K1353" s="69"/>
      <c r="L1353" s="276"/>
      <c r="M1353" s="276"/>
      <c r="N1353" s="277"/>
    </row>
    <row r="1354" spans="1:14" ht="15.75">
      <c r="A1354" s="254" t="s">
        <v>1983</v>
      </c>
      <c r="D1354" s="276"/>
      <c r="E1354" s="277">
        <v>1</v>
      </c>
      <c r="F1354" s="268"/>
      <c r="G1354" s="278"/>
      <c r="H1354" s="365"/>
      <c r="I1354" s="274">
        <v>49.5</v>
      </c>
      <c r="K1354" s="69"/>
      <c r="L1354" s="276"/>
      <c r="M1354" s="276"/>
      <c r="N1354" s="277"/>
    </row>
    <row r="1355" spans="1:14" ht="15.75">
      <c r="A1355" s="254" t="s">
        <v>1984</v>
      </c>
      <c r="D1355" s="276"/>
      <c r="E1355" s="277">
        <v>1</v>
      </c>
      <c r="F1355" s="268"/>
      <c r="G1355" s="278"/>
      <c r="H1355" s="365"/>
      <c r="I1355" s="274">
        <v>47.25</v>
      </c>
      <c r="K1355" s="69"/>
      <c r="L1355" s="276"/>
      <c r="M1355" s="276"/>
      <c r="N1355" s="277"/>
    </row>
    <row r="1356" spans="1:14" ht="15.75">
      <c r="A1356" s="254" t="s">
        <v>1985</v>
      </c>
      <c r="D1356" s="276"/>
      <c r="E1356" s="277">
        <v>1</v>
      </c>
      <c r="F1356" s="268"/>
      <c r="G1356" s="278"/>
      <c r="H1356" s="365"/>
      <c r="I1356" s="274">
        <v>39.38</v>
      </c>
      <c r="K1356" s="69"/>
      <c r="L1356" s="276"/>
      <c r="M1356" s="276"/>
      <c r="N1356" s="277"/>
    </row>
    <row r="1357" spans="1:14" ht="15.75">
      <c r="A1357" s="254" t="s">
        <v>1986</v>
      </c>
      <c r="D1357" s="276"/>
      <c r="E1357" s="277">
        <v>1</v>
      </c>
      <c r="F1357" s="268"/>
      <c r="G1357" s="278"/>
      <c r="H1357" s="365"/>
      <c r="I1357" s="274">
        <v>47.25</v>
      </c>
      <c r="K1357" s="69"/>
      <c r="L1357" s="276"/>
      <c r="M1357" s="276"/>
      <c r="N1357" s="277"/>
    </row>
    <row r="1358" spans="1:14" ht="15.75">
      <c r="A1358" s="254" t="s">
        <v>1987</v>
      </c>
      <c r="D1358" s="276"/>
      <c r="E1358" s="277">
        <v>1</v>
      </c>
      <c r="F1358" s="268"/>
      <c r="G1358" s="278"/>
      <c r="H1358" s="365"/>
      <c r="I1358" s="274" t="s">
        <v>5489</v>
      </c>
      <c r="K1358" s="69"/>
      <c r="L1358" s="276"/>
      <c r="M1358" s="276"/>
      <c r="N1358" s="277"/>
    </row>
    <row r="1359" spans="1:14" ht="15.75">
      <c r="A1359" s="254" t="s">
        <v>1988</v>
      </c>
      <c r="D1359" s="276"/>
      <c r="E1359" s="277">
        <v>1</v>
      </c>
      <c r="F1359" s="268"/>
      <c r="G1359" s="278"/>
      <c r="H1359" s="365"/>
      <c r="I1359" s="274" t="s">
        <v>5489</v>
      </c>
      <c r="K1359" s="69"/>
      <c r="L1359" s="276"/>
      <c r="M1359" s="276"/>
      <c r="N1359" s="277"/>
    </row>
    <row r="1360" spans="1:14" ht="15.75">
      <c r="A1360" s="254" t="s">
        <v>1989</v>
      </c>
      <c r="D1360" s="276"/>
      <c r="E1360" s="277">
        <v>1</v>
      </c>
      <c r="F1360" s="268"/>
      <c r="G1360" s="278"/>
      <c r="H1360" s="365"/>
      <c r="I1360" s="274">
        <v>51.3</v>
      </c>
      <c r="K1360" s="69"/>
      <c r="L1360" s="276"/>
      <c r="M1360" s="276"/>
      <c r="N1360" s="277"/>
    </row>
    <row r="1361" spans="1:14" ht="14.25">
      <c r="A1361" s="254" t="s">
        <v>1990</v>
      </c>
      <c r="D1361" s="299" t="s">
        <v>1991</v>
      </c>
      <c r="E1361" s="277">
        <v>1</v>
      </c>
      <c r="F1361" s="268"/>
      <c r="G1361" s="272" t="s">
        <v>1992</v>
      </c>
      <c r="H1361" s="445" t="s">
        <v>4575</v>
      </c>
      <c r="I1361" s="274" t="s">
        <v>4571</v>
      </c>
      <c r="K1361" s="65" t="s">
        <v>1993</v>
      </c>
      <c r="L1361" s="299" t="s">
        <v>1994</v>
      </c>
      <c r="N1361" s="277"/>
    </row>
    <row r="1362" spans="1:14" ht="28.5">
      <c r="A1362" s="254" t="s">
        <v>1995</v>
      </c>
      <c r="D1362" s="299" t="s">
        <v>1996</v>
      </c>
      <c r="E1362" s="277">
        <v>1</v>
      </c>
      <c r="F1362" s="268"/>
      <c r="G1362" s="272" t="s">
        <v>1997</v>
      </c>
      <c r="H1362" s="445" t="s">
        <v>1998</v>
      </c>
      <c r="I1362" s="274">
        <v>15.5</v>
      </c>
      <c r="K1362" s="65" t="s">
        <v>1999</v>
      </c>
      <c r="L1362" s="453" t="s">
        <v>2000</v>
      </c>
      <c r="M1362" s="98" t="s">
        <v>2001</v>
      </c>
      <c r="N1362" s="277"/>
    </row>
    <row r="1363" spans="1:14" ht="15.75">
      <c r="A1363" s="254" t="s">
        <v>2002</v>
      </c>
      <c r="D1363" s="276"/>
      <c r="E1363" s="277">
        <v>1</v>
      </c>
      <c r="F1363" s="268"/>
      <c r="G1363" s="278"/>
      <c r="H1363" s="365"/>
      <c r="I1363" s="274">
        <v>20.25</v>
      </c>
      <c r="K1363" s="69"/>
      <c r="L1363" s="276"/>
      <c r="M1363" s="276"/>
      <c r="N1363" s="277"/>
    </row>
    <row r="1364" spans="1:14" ht="15.75">
      <c r="A1364" s="254" t="s">
        <v>2003</v>
      </c>
      <c r="D1364" s="276"/>
      <c r="E1364" s="277">
        <v>1</v>
      </c>
      <c r="F1364" s="268"/>
      <c r="G1364" s="278"/>
      <c r="H1364" s="365"/>
      <c r="I1364" s="274" t="s">
        <v>5489</v>
      </c>
      <c r="K1364" s="69"/>
      <c r="L1364" s="276"/>
      <c r="M1364" s="276"/>
      <c r="N1364" s="277"/>
    </row>
    <row r="1365" spans="1:14" ht="15.75">
      <c r="A1365" s="254" t="s">
        <v>2004</v>
      </c>
      <c r="D1365" s="276"/>
      <c r="E1365" s="277">
        <v>1</v>
      </c>
      <c r="F1365" s="268"/>
      <c r="G1365" s="278"/>
      <c r="H1365" s="365"/>
      <c r="I1365" s="274">
        <v>420</v>
      </c>
      <c r="K1365" s="69"/>
      <c r="L1365" s="276"/>
      <c r="M1365" s="276"/>
      <c r="N1365" s="277"/>
    </row>
    <row r="1366" spans="1:14" s="283" customFormat="1" ht="15.75">
      <c r="A1366" s="281" t="s">
        <v>2005</v>
      </c>
      <c r="B1366" s="310"/>
      <c r="C1366" s="311"/>
      <c r="D1366" s="284"/>
      <c r="E1366" s="285">
        <v>1</v>
      </c>
      <c r="F1366" s="268"/>
      <c r="G1366" s="286"/>
      <c r="H1366" s="364"/>
      <c r="I1366" s="147">
        <v>10</v>
      </c>
      <c r="J1366" s="275" t="s">
        <v>2006</v>
      </c>
      <c r="K1366" s="108" t="s">
        <v>2007</v>
      </c>
      <c r="L1366" s="284"/>
      <c r="M1366" s="284"/>
      <c r="N1366" s="285"/>
    </row>
    <row r="1367" spans="1:14" s="283" customFormat="1" ht="15.75">
      <c r="A1367" s="281" t="s">
        <v>2008</v>
      </c>
      <c r="B1367" s="310"/>
      <c r="C1367" s="311"/>
      <c r="D1367" s="284" t="s">
        <v>2009</v>
      </c>
      <c r="E1367" s="285">
        <v>1</v>
      </c>
      <c r="F1367" s="268"/>
      <c r="G1367" s="286" t="s">
        <v>2010</v>
      </c>
      <c r="H1367" s="364" t="s">
        <v>2011</v>
      </c>
      <c r="I1367" s="147">
        <v>13.8</v>
      </c>
      <c r="J1367" s="275"/>
      <c r="K1367" s="108" t="s">
        <v>2012</v>
      </c>
      <c r="L1367" s="284"/>
      <c r="M1367" s="284"/>
      <c r="N1367" s="285"/>
    </row>
    <row r="1368" spans="1:14" ht="15.75">
      <c r="A1368" s="254" t="s">
        <v>2013</v>
      </c>
      <c r="D1368" s="276"/>
      <c r="E1368" s="277">
        <v>1</v>
      </c>
      <c r="F1368" s="268"/>
      <c r="G1368" s="278"/>
      <c r="H1368" s="365"/>
      <c r="I1368" s="274" t="s">
        <v>2014</v>
      </c>
      <c r="K1368" s="69"/>
      <c r="L1368" s="276"/>
      <c r="M1368" s="276"/>
      <c r="N1368" s="277"/>
    </row>
    <row r="1369" spans="1:14" s="283" customFormat="1" ht="15.75">
      <c r="A1369" s="281" t="s">
        <v>2015</v>
      </c>
      <c r="B1369" s="310"/>
      <c r="C1369" s="311"/>
      <c r="D1369" s="284" t="s">
        <v>2016</v>
      </c>
      <c r="E1369" s="285">
        <v>1</v>
      </c>
      <c r="F1369" s="268"/>
      <c r="G1369" s="286" t="s">
        <v>1845</v>
      </c>
      <c r="H1369" s="364"/>
      <c r="I1369" s="147">
        <v>4.8</v>
      </c>
      <c r="J1369" s="275"/>
      <c r="K1369" s="108" t="s">
        <v>2017</v>
      </c>
      <c r="L1369" s="284"/>
      <c r="M1369" s="284"/>
      <c r="N1369" s="285"/>
    </row>
    <row r="1370" spans="1:14" ht="15.75">
      <c r="A1370" s="254" t="s">
        <v>2018</v>
      </c>
      <c r="D1370" s="276"/>
      <c r="E1370" s="277">
        <v>1</v>
      </c>
      <c r="F1370" s="268"/>
      <c r="G1370" s="278"/>
      <c r="H1370" s="365"/>
      <c r="I1370" s="274" t="s">
        <v>5489</v>
      </c>
      <c r="K1370" s="69"/>
      <c r="L1370" s="276"/>
      <c r="M1370" s="276"/>
      <c r="N1370" s="277"/>
    </row>
    <row r="1371" spans="1:14" ht="15.75">
      <c r="A1371" s="254" t="s">
        <v>2019</v>
      </c>
      <c r="D1371" s="276"/>
      <c r="E1371" s="277">
        <v>1</v>
      </c>
      <c r="F1371" s="268"/>
      <c r="G1371" s="278"/>
      <c r="H1371" s="365"/>
      <c r="I1371" s="274">
        <v>17.8</v>
      </c>
      <c r="K1371" s="69"/>
      <c r="L1371" s="276"/>
      <c r="M1371" s="276"/>
      <c r="N1371" s="277"/>
    </row>
    <row r="1372" spans="1:14" ht="15.75">
      <c r="A1372" s="254" t="s">
        <v>2020</v>
      </c>
      <c r="D1372" s="276"/>
      <c r="E1372" s="277">
        <v>1</v>
      </c>
      <c r="F1372" s="268"/>
      <c r="G1372" s="278"/>
      <c r="H1372" s="365"/>
      <c r="I1372" s="274">
        <v>22.95</v>
      </c>
      <c r="K1372" s="69"/>
      <c r="L1372" s="276"/>
      <c r="M1372" s="276"/>
      <c r="N1372" s="277"/>
    </row>
    <row r="1373" spans="1:14" ht="15.75">
      <c r="A1373" s="254" t="s">
        <v>2021</v>
      </c>
      <c r="B1373" s="295" t="s">
        <v>2022</v>
      </c>
      <c r="D1373" s="276" t="s">
        <v>2023</v>
      </c>
      <c r="E1373" s="277">
        <v>1</v>
      </c>
      <c r="F1373" s="268"/>
      <c r="G1373" s="278" t="s">
        <v>2024</v>
      </c>
      <c r="H1373" s="365"/>
      <c r="I1373" s="274">
        <v>34</v>
      </c>
      <c r="K1373" s="69"/>
      <c r="L1373" s="276"/>
      <c r="M1373" s="276"/>
      <c r="N1373" s="280" t="s">
        <v>2025</v>
      </c>
    </row>
    <row r="1374" spans="1:14" ht="15.75">
      <c r="A1374" s="254" t="s">
        <v>2026</v>
      </c>
      <c r="D1374" s="276"/>
      <c r="E1374" s="277">
        <v>1</v>
      </c>
      <c r="F1374" s="268"/>
      <c r="G1374" s="278"/>
      <c r="H1374" s="365"/>
      <c r="I1374" s="274" t="s">
        <v>2027</v>
      </c>
      <c r="K1374" s="69"/>
      <c r="L1374" s="276"/>
      <c r="M1374" s="276"/>
      <c r="N1374" s="277"/>
    </row>
    <row r="1375" spans="1:14" ht="15.75">
      <c r="A1375" s="254" t="s">
        <v>2028</v>
      </c>
      <c r="D1375" s="276"/>
      <c r="E1375" s="277">
        <v>1</v>
      </c>
      <c r="F1375" s="268"/>
      <c r="G1375" s="278"/>
      <c r="H1375" s="365"/>
      <c r="I1375" s="274" t="s">
        <v>5489</v>
      </c>
      <c r="K1375" s="69"/>
      <c r="L1375" s="276"/>
      <c r="M1375" s="276"/>
      <c r="N1375" s="277"/>
    </row>
    <row r="1376" spans="1:14" ht="15.75">
      <c r="A1376" s="254" t="s">
        <v>2029</v>
      </c>
      <c r="D1376" s="276"/>
      <c r="E1376" s="277">
        <v>1</v>
      </c>
      <c r="F1376" s="268"/>
      <c r="G1376" s="278"/>
      <c r="H1376" s="365"/>
      <c r="I1376" s="274" t="s">
        <v>5489</v>
      </c>
      <c r="K1376" s="69"/>
      <c r="L1376" s="276"/>
      <c r="M1376" s="276"/>
      <c r="N1376" s="277"/>
    </row>
    <row r="1377" spans="1:14" ht="15.75">
      <c r="A1377" s="254" t="s">
        <v>2030</v>
      </c>
      <c r="D1377" s="276"/>
      <c r="E1377" s="277">
        <v>1</v>
      </c>
      <c r="F1377" s="268"/>
      <c r="G1377" s="278"/>
      <c r="H1377" s="365"/>
      <c r="I1377" s="274" t="s">
        <v>5489</v>
      </c>
      <c r="K1377" s="69"/>
      <c r="L1377" s="276"/>
      <c r="M1377" s="276"/>
      <c r="N1377" s="277"/>
    </row>
    <row r="1378" spans="1:14" ht="14.25">
      <c r="A1378" s="254" t="s">
        <v>2031</v>
      </c>
      <c r="D1378" s="299" t="s">
        <v>2032</v>
      </c>
      <c r="E1378" s="277">
        <v>1</v>
      </c>
      <c r="F1378" s="268"/>
      <c r="G1378" s="272" t="s">
        <v>2033</v>
      </c>
      <c r="H1378" s="377"/>
      <c r="I1378" s="274" t="s">
        <v>1840</v>
      </c>
      <c r="K1378" s="65" t="s">
        <v>2034</v>
      </c>
      <c r="L1378" s="299" t="s">
        <v>2035</v>
      </c>
      <c r="N1378" s="277"/>
    </row>
    <row r="1379" spans="1:14" ht="15.75">
      <c r="A1379" s="254" t="s">
        <v>2036</v>
      </c>
      <c r="D1379" s="276"/>
      <c r="E1379" s="277">
        <v>1</v>
      </c>
      <c r="F1379" s="268"/>
      <c r="G1379" s="278"/>
      <c r="H1379" s="365"/>
      <c r="I1379" s="274">
        <v>90</v>
      </c>
      <c r="K1379" s="69"/>
      <c r="L1379" s="276"/>
      <c r="M1379" s="276"/>
      <c r="N1379" s="277"/>
    </row>
    <row r="1380" spans="1:14" ht="15.75">
      <c r="A1380" s="254" t="s">
        <v>2037</v>
      </c>
      <c r="D1380" s="276"/>
      <c r="E1380" s="277">
        <v>1</v>
      </c>
      <c r="F1380" s="268"/>
      <c r="G1380" s="278"/>
      <c r="H1380" s="365"/>
      <c r="I1380" s="274">
        <v>148.5</v>
      </c>
      <c r="K1380" s="69"/>
      <c r="L1380" s="276"/>
      <c r="M1380" s="276"/>
      <c r="N1380" s="277"/>
    </row>
    <row r="1381" spans="1:14" ht="15.75">
      <c r="A1381" s="254" t="s">
        <v>2038</v>
      </c>
      <c r="D1381" s="276"/>
      <c r="E1381" s="277">
        <v>1</v>
      </c>
      <c r="F1381" s="268"/>
      <c r="G1381" s="278"/>
      <c r="H1381" s="365"/>
      <c r="I1381" s="699">
        <v>1856.25</v>
      </c>
      <c r="K1381" s="69"/>
      <c r="L1381" s="276"/>
      <c r="M1381" s="276"/>
      <c r="N1381" s="277"/>
    </row>
    <row r="1382" spans="1:14" ht="15.75">
      <c r="A1382" s="254" t="s">
        <v>2039</v>
      </c>
      <c r="D1382" s="276"/>
      <c r="E1382" s="277">
        <v>1</v>
      </c>
      <c r="F1382" s="268"/>
      <c r="G1382" s="278"/>
      <c r="H1382" s="365"/>
      <c r="I1382" s="699"/>
      <c r="K1382" s="69"/>
      <c r="L1382" s="276"/>
      <c r="M1382" s="276"/>
      <c r="N1382" s="277"/>
    </row>
    <row r="1383" spans="1:14" ht="15.75">
      <c r="A1383" s="254" t="s">
        <v>2040</v>
      </c>
      <c r="D1383" s="276"/>
      <c r="E1383" s="277">
        <v>1</v>
      </c>
      <c r="F1383" s="268"/>
      <c r="G1383" s="278"/>
      <c r="H1383" s="365"/>
      <c r="I1383" s="699"/>
      <c r="K1383" s="69"/>
      <c r="L1383" s="276"/>
      <c r="M1383" s="276"/>
      <c r="N1383" s="277"/>
    </row>
    <row r="1384" spans="1:14" s="283" customFormat="1" ht="15.75">
      <c r="A1384" s="281" t="s">
        <v>2041</v>
      </c>
      <c r="B1384" s="310"/>
      <c r="C1384" s="311"/>
      <c r="D1384" s="284"/>
      <c r="E1384" s="285">
        <v>1</v>
      </c>
      <c r="F1384" s="268"/>
      <c r="G1384" s="286"/>
      <c r="H1384" s="364"/>
      <c r="I1384" s="147">
        <v>0.8</v>
      </c>
      <c r="J1384" s="275"/>
      <c r="K1384" s="108"/>
      <c r="L1384" s="284"/>
      <c r="M1384" s="284"/>
      <c r="N1384" s="285"/>
    </row>
    <row r="1385" spans="1:14" s="354" customFormat="1" ht="15.75">
      <c r="A1385" s="345" t="s">
        <v>2042</v>
      </c>
      <c r="B1385" s="386"/>
      <c r="C1385" s="387"/>
      <c r="D1385" s="348" t="s">
        <v>1711</v>
      </c>
      <c r="E1385" s="349"/>
      <c r="F1385" s="349">
        <v>1</v>
      </c>
      <c r="G1385" s="350" t="s">
        <v>5550</v>
      </c>
      <c r="H1385" s="454"/>
      <c r="I1385" s="352" t="s">
        <v>1699</v>
      </c>
      <c r="J1385" s="352">
        <v>0.55</v>
      </c>
      <c r="K1385" s="353"/>
      <c r="L1385" s="348"/>
      <c r="M1385" s="348"/>
      <c r="N1385" s="349"/>
    </row>
    <row r="1386" spans="1:14" s="283" customFormat="1" ht="15.75">
      <c r="A1386" s="281" t="s">
        <v>2043</v>
      </c>
      <c r="B1386" s="310"/>
      <c r="C1386" s="311"/>
      <c r="D1386" s="284"/>
      <c r="E1386" s="285">
        <v>1</v>
      </c>
      <c r="F1386" s="268"/>
      <c r="G1386" s="286"/>
      <c r="H1386" s="364"/>
      <c r="I1386" s="147">
        <v>0.9</v>
      </c>
      <c r="J1386" s="275"/>
      <c r="K1386" s="108"/>
      <c r="L1386" s="284"/>
      <c r="M1386" s="284"/>
      <c r="N1386" s="285"/>
    </row>
    <row r="1387" spans="1:14" ht="15.75">
      <c r="A1387" s="254" t="s">
        <v>2044</v>
      </c>
      <c r="D1387" s="276"/>
      <c r="E1387" s="277">
        <v>1</v>
      </c>
      <c r="F1387" s="268"/>
      <c r="G1387" s="278"/>
      <c r="H1387" s="365"/>
      <c r="I1387" s="274">
        <v>76</v>
      </c>
      <c r="K1387" s="69"/>
      <c r="L1387" s="276"/>
      <c r="M1387" s="276"/>
      <c r="N1387" s="277"/>
    </row>
    <row r="1388" spans="1:14" ht="15.75">
      <c r="A1388" s="254" t="s">
        <v>2045</v>
      </c>
      <c r="D1388" s="276"/>
      <c r="E1388" s="277">
        <v>1</v>
      </c>
      <c r="F1388" s="268"/>
      <c r="G1388" s="278"/>
      <c r="H1388" s="365"/>
      <c r="I1388" s="274">
        <v>95</v>
      </c>
      <c r="K1388" s="69"/>
      <c r="L1388" s="276"/>
      <c r="M1388" s="276"/>
      <c r="N1388" s="277"/>
    </row>
    <row r="1389" spans="1:14" ht="15.75">
      <c r="A1389" s="254" t="s">
        <v>2046</v>
      </c>
      <c r="D1389" s="276"/>
      <c r="E1389" s="277">
        <v>1</v>
      </c>
      <c r="F1389" s="268"/>
      <c r="G1389" s="278"/>
      <c r="H1389" s="365"/>
      <c r="I1389" s="274">
        <v>33</v>
      </c>
      <c r="K1389" s="69"/>
      <c r="L1389" s="276"/>
      <c r="M1389" s="276"/>
      <c r="N1389" s="277"/>
    </row>
    <row r="1390" spans="1:14" ht="15.75">
      <c r="A1390" s="254" t="s">
        <v>2047</v>
      </c>
      <c r="D1390" s="276"/>
      <c r="E1390" s="277">
        <v>1</v>
      </c>
      <c r="F1390" s="268"/>
      <c r="G1390" s="278"/>
      <c r="H1390" s="365"/>
      <c r="I1390" s="274">
        <v>257.4</v>
      </c>
      <c r="K1390" s="69"/>
      <c r="L1390" s="276"/>
      <c r="M1390" s="276"/>
      <c r="N1390" s="277"/>
    </row>
    <row r="1391" spans="1:14" ht="15.75">
      <c r="A1391" s="254" t="s">
        <v>2048</v>
      </c>
      <c r="D1391" s="276"/>
      <c r="E1391" s="277">
        <v>1</v>
      </c>
      <c r="F1391" s="268"/>
      <c r="G1391" s="278"/>
      <c r="H1391" s="365"/>
      <c r="I1391" s="274">
        <v>76</v>
      </c>
      <c r="K1391" s="69"/>
      <c r="L1391" s="276"/>
      <c r="M1391" s="276"/>
      <c r="N1391" s="277"/>
    </row>
    <row r="1392" spans="1:14" ht="15.75">
      <c r="A1392" s="254" t="s">
        <v>2049</v>
      </c>
      <c r="D1392" s="276"/>
      <c r="E1392" s="277">
        <v>1</v>
      </c>
      <c r="F1392" s="268"/>
      <c r="G1392" s="278"/>
      <c r="H1392" s="365"/>
      <c r="I1392" s="274">
        <v>152</v>
      </c>
      <c r="K1392" s="69"/>
      <c r="L1392" s="276"/>
      <c r="M1392" s="276"/>
      <c r="N1392" s="277"/>
    </row>
    <row r="1393" spans="1:14" ht="15.75">
      <c r="A1393" s="254" t="s">
        <v>2050</v>
      </c>
      <c r="D1393" s="276"/>
      <c r="E1393" s="277">
        <v>1</v>
      </c>
      <c r="F1393" s="268"/>
      <c r="G1393" s="278"/>
      <c r="H1393" s="365"/>
      <c r="I1393" s="274">
        <v>148.5</v>
      </c>
      <c r="K1393" s="69"/>
      <c r="L1393" s="276"/>
      <c r="M1393" s="276"/>
      <c r="N1393" s="277"/>
    </row>
    <row r="1394" spans="1:14" ht="15.75">
      <c r="A1394" s="254" t="s">
        <v>2051</v>
      </c>
      <c r="D1394" s="276"/>
      <c r="E1394" s="277">
        <v>1</v>
      </c>
      <c r="F1394" s="268"/>
      <c r="G1394" s="278"/>
      <c r="H1394" s="365"/>
      <c r="I1394" s="274">
        <v>191.4</v>
      </c>
      <c r="K1394" s="69"/>
      <c r="L1394" s="276"/>
      <c r="M1394" s="276"/>
      <c r="N1394" s="277"/>
    </row>
    <row r="1395" spans="1:14" ht="15.75">
      <c r="A1395" s="254" t="s">
        <v>2052</v>
      </c>
      <c r="D1395" s="276" t="s">
        <v>2053</v>
      </c>
      <c r="E1395" s="277">
        <v>1</v>
      </c>
      <c r="F1395" s="268"/>
      <c r="G1395" s="278" t="s">
        <v>2054</v>
      </c>
      <c r="H1395" s="365"/>
      <c r="I1395" s="699">
        <v>231</v>
      </c>
      <c r="K1395" s="69" t="s">
        <v>4865</v>
      </c>
      <c r="L1395" s="276"/>
      <c r="M1395" s="276"/>
      <c r="N1395" s="277"/>
    </row>
    <row r="1396" spans="1:14" ht="15.75">
      <c r="A1396" s="254" t="s">
        <v>4866</v>
      </c>
      <c r="D1396" s="276" t="s">
        <v>4867</v>
      </c>
      <c r="E1396" s="277">
        <v>1</v>
      </c>
      <c r="F1396" s="268"/>
      <c r="G1396" s="278"/>
      <c r="H1396" s="365"/>
      <c r="I1396" s="699"/>
      <c r="K1396" s="69"/>
      <c r="L1396" s="276"/>
      <c r="M1396" s="276"/>
      <c r="N1396" s="277"/>
    </row>
    <row r="1397" spans="1:14" s="283" customFormat="1" ht="15.75">
      <c r="A1397" s="281" t="s">
        <v>4868</v>
      </c>
      <c r="B1397" s="310"/>
      <c r="C1397" s="311"/>
      <c r="D1397" s="284"/>
      <c r="E1397" s="285">
        <v>1</v>
      </c>
      <c r="F1397" s="268"/>
      <c r="G1397" s="286"/>
      <c r="H1397" s="364"/>
      <c r="I1397" s="147">
        <v>0.6</v>
      </c>
      <c r="J1397" s="275"/>
      <c r="K1397" s="108"/>
      <c r="L1397" s="284"/>
      <c r="M1397" s="284"/>
      <c r="N1397" s="285"/>
    </row>
    <row r="1398" spans="1:14" s="283" customFormat="1" ht="15.75">
      <c r="A1398" s="281" t="s">
        <v>4869</v>
      </c>
      <c r="B1398" s="310"/>
      <c r="C1398" s="311"/>
      <c r="D1398" s="284"/>
      <c r="E1398" s="285">
        <v>1</v>
      </c>
      <c r="F1398" s="268"/>
      <c r="G1398" s="286"/>
      <c r="H1398" s="364"/>
      <c r="I1398" s="147">
        <v>2.3</v>
      </c>
      <c r="J1398" s="275"/>
      <c r="K1398" s="108"/>
      <c r="L1398" s="284"/>
      <c r="M1398" s="284"/>
      <c r="N1398" s="285"/>
    </row>
    <row r="1399" spans="1:14" ht="15.75">
      <c r="A1399" s="254" t="s">
        <v>4870</v>
      </c>
      <c r="B1399" s="295"/>
      <c r="C1399" s="297"/>
      <c r="D1399" s="276" t="s">
        <v>4871</v>
      </c>
      <c r="E1399" s="277">
        <v>1</v>
      </c>
      <c r="F1399" s="298"/>
      <c r="G1399" s="278" t="s">
        <v>4872</v>
      </c>
      <c r="H1399" s="365" t="s">
        <v>4873</v>
      </c>
      <c r="I1399" s="274">
        <v>20.9</v>
      </c>
      <c r="J1399" s="312"/>
      <c r="K1399" s="69" t="s">
        <v>4874</v>
      </c>
      <c r="L1399" s="276" t="s">
        <v>4875</v>
      </c>
      <c r="M1399" s="276" t="s">
        <v>4876</v>
      </c>
      <c r="N1399" s="277"/>
    </row>
    <row r="1400" spans="1:14" s="283" customFormat="1" ht="15.75">
      <c r="A1400" s="281" t="s">
        <v>4877</v>
      </c>
      <c r="B1400" s="310"/>
      <c r="C1400" s="311"/>
      <c r="D1400" s="284"/>
      <c r="E1400" s="285">
        <v>1</v>
      </c>
      <c r="F1400" s="268"/>
      <c r="G1400" s="286" t="s">
        <v>4878</v>
      </c>
      <c r="H1400" s="364"/>
      <c r="I1400" s="147">
        <v>1.2</v>
      </c>
      <c r="J1400" s="275"/>
      <c r="K1400" s="108"/>
      <c r="L1400" s="284"/>
      <c r="M1400" s="284"/>
      <c r="N1400" s="285"/>
    </row>
    <row r="1401" spans="1:14" s="283" customFormat="1" ht="15.75">
      <c r="A1401" s="281" t="s">
        <v>4879</v>
      </c>
      <c r="B1401" s="310"/>
      <c r="C1401" s="311"/>
      <c r="D1401" s="284"/>
      <c r="E1401" s="285">
        <v>1</v>
      </c>
      <c r="F1401" s="268"/>
      <c r="G1401" s="286"/>
      <c r="H1401" s="364"/>
      <c r="I1401" s="147">
        <v>3</v>
      </c>
      <c r="J1401" s="275"/>
      <c r="K1401" s="108"/>
      <c r="L1401" s="284"/>
      <c r="M1401" s="284"/>
      <c r="N1401" s="285"/>
    </row>
    <row r="1402" spans="1:21" ht="15.75">
      <c r="A1402" s="254" t="s">
        <v>4880</v>
      </c>
      <c r="D1402" s="299" t="s">
        <v>4881</v>
      </c>
      <c r="E1402" s="277">
        <v>1</v>
      </c>
      <c r="F1402" s="268"/>
      <c r="G1402" s="278" t="s">
        <v>4882</v>
      </c>
      <c r="H1402" s="445" t="s">
        <v>4883</v>
      </c>
      <c r="I1402" s="274">
        <v>210</v>
      </c>
      <c r="K1402" s="455" t="s">
        <v>4884</v>
      </c>
      <c r="L1402" s="299" t="s">
        <v>4885</v>
      </c>
      <c r="M1402" s="334"/>
      <c r="N1402" s="272"/>
      <c r="P1402" s="374"/>
      <c r="Q1402" s="337"/>
      <c r="T1402" s="98" t="s">
        <v>4886</v>
      </c>
      <c r="U1402" s="209" t="s">
        <v>4887</v>
      </c>
    </row>
    <row r="1403" spans="1:14" ht="15.75">
      <c r="A1403" s="254" t="s">
        <v>4888</v>
      </c>
      <c r="D1403" s="276"/>
      <c r="E1403" s="277">
        <v>1</v>
      </c>
      <c r="F1403" s="268"/>
      <c r="G1403" s="278"/>
      <c r="H1403" s="365"/>
      <c r="I1403" s="274">
        <v>210</v>
      </c>
      <c r="K1403" s="69"/>
      <c r="L1403" s="276"/>
      <c r="M1403" s="276"/>
      <c r="N1403" s="277"/>
    </row>
    <row r="1404" spans="1:14" s="283" customFormat="1" ht="15.75">
      <c r="A1404" s="281" t="s">
        <v>4889</v>
      </c>
      <c r="B1404" s="310"/>
      <c r="C1404" s="311"/>
      <c r="D1404" s="284"/>
      <c r="E1404" s="285">
        <v>1</v>
      </c>
      <c r="F1404" s="268"/>
      <c r="G1404" s="286"/>
      <c r="H1404" s="364"/>
      <c r="I1404" s="147">
        <v>1.7</v>
      </c>
      <c r="J1404" s="275"/>
      <c r="K1404" s="108"/>
      <c r="L1404" s="284"/>
      <c r="M1404" s="284"/>
      <c r="N1404" s="285"/>
    </row>
    <row r="1405" spans="1:14" s="283" customFormat="1" ht="15.75">
      <c r="A1405" s="281" t="s">
        <v>4890</v>
      </c>
      <c r="B1405" s="310"/>
      <c r="C1405" s="311"/>
      <c r="D1405" s="284"/>
      <c r="E1405" s="285">
        <v>1</v>
      </c>
      <c r="F1405" s="268"/>
      <c r="G1405" s="286" t="s">
        <v>4891</v>
      </c>
      <c r="H1405" s="364"/>
      <c r="I1405" s="147">
        <v>1.6</v>
      </c>
      <c r="J1405" s="275"/>
      <c r="K1405" s="108"/>
      <c r="L1405" s="284"/>
      <c r="M1405" s="284"/>
      <c r="N1405" s="285"/>
    </row>
    <row r="1406" spans="1:14" s="283" customFormat="1" ht="15.75">
      <c r="A1406" s="281" t="s">
        <v>4892</v>
      </c>
      <c r="B1406" s="310"/>
      <c r="C1406" s="311"/>
      <c r="D1406" s="284"/>
      <c r="E1406" s="285">
        <v>1</v>
      </c>
      <c r="F1406" s="268"/>
      <c r="G1406" s="286"/>
      <c r="H1406" s="364"/>
      <c r="I1406" s="147">
        <v>10.6</v>
      </c>
      <c r="J1406" s="275"/>
      <c r="K1406" s="108"/>
      <c r="L1406" s="284"/>
      <c r="M1406" s="284"/>
      <c r="N1406" s="285"/>
    </row>
    <row r="1407" spans="1:14" s="283" customFormat="1" ht="15.75">
      <c r="A1407" s="281" t="s">
        <v>4893</v>
      </c>
      <c r="B1407" s="310"/>
      <c r="C1407" s="311"/>
      <c r="D1407" s="284"/>
      <c r="E1407" s="285">
        <v>1</v>
      </c>
      <c r="F1407" s="268"/>
      <c r="G1407" s="286"/>
      <c r="H1407" s="364"/>
      <c r="I1407" s="147">
        <v>7.7</v>
      </c>
      <c r="J1407" s="275"/>
      <c r="K1407" s="108"/>
      <c r="L1407" s="284"/>
      <c r="M1407" s="284"/>
      <c r="N1407" s="285"/>
    </row>
    <row r="1408" spans="1:14" ht="15.75">
      <c r="A1408" s="254" t="s">
        <v>4894</v>
      </c>
      <c r="D1408" s="276"/>
      <c r="E1408" s="277">
        <v>1</v>
      </c>
      <c r="F1408" s="268"/>
      <c r="G1408" s="278"/>
      <c r="H1408" s="365"/>
      <c r="I1408" s="274">
        <v>112.04</v>
      </c>
      <c r="K1408" s="69"/>
      <c r="L1408" s="276"/>
      <c r="M1408" s="276"/>
      <c r="N1408" s="277"/>
    </row>
    <row r="1409" spans="1:14" ht="15.75">
      <c r="A1409" s="254" t="s">
        <v>4895</v>
      </c>
      <c r="D1409" s="276"/>
      <c r="E1409" s="277">
        <v>1</v>
      </c>
      <c r="F1409" s="268"/>
      <c r="G1409" s="278"/>
      <c r="H1409" s="365"/>
      <c r="I1409" s="274">
        <v>203.12</v>
      </c>
      <c r="K1409" s="69"/>
      <c r="L1409" s="276"/>
      <c r="M1409" s="276"/>
      <c r="N1409" s="277"/>
    </row>
    <row r="1410" spans="1:14" ht="15.75">
      <c r="A1410" s="254" t="s">
        <v>4896</v>
      </c>
      <c r="D1410" s="276"/>
      <c r="E1410" s="277">
        <v>1</v>
      </c>
      <c r="F1410" s="268"/>
      <c r="G1410" s="278"/>
      <c r="H1410" s="365"/>
      <c r="I1410" s="274">
        <v>195.8</v>
      </c>
      <c r="K1410" s="69"/>
      <c r="L1410" s="276"/>
      <c r="M1410" s="276"/>
      <c r="N1410" s="277"/>
    </row>
    <row r="1411" spans="1:14" ht="15.75">
      <c r="A1411" s="254" t="s">
        <v>4897</v>
      </c>
      <c r="D1411" s="276"/>
      <c r="E1411" s="277">
        <v>1</v>
      </c>
      <c r="F1411" s="268"/>
      <c r="G1411" s="278"/>
      <c r="H1411" s="365"/>
      <c r="I1411" s="274">
        <v>15.8</v>
      </c>
      <c r="K1411" s="69"/>
      <c r="L1411" s="276"/>
      <c r="M1411" s="276"/>
      <c r="N1411" s="277"/>
    </row>
    <row r="1412" spans="1:14" ht="15.75">
      <c r="A1412" s="254" t="s">
        <v>4898</v>
      </c>
      <c r="D1412" s="276"/>
      <c r="E1412" s="277">
        <v>1</v>
      </c>
      <c r="F1412" s="268"/>
      <c r="G1412" s="278"/>
      <c r="H1412" s="365"/>
      <c r="I1412" s="274">
        <v>23.6</v>
      </c>
      <c r="K1412" s="69"/>
      <c r="L1412" s="276"/>
      <c r="M1412" s="276"/>
      <c r="N1412" s="277"/>
    </row>
    <row r="1413" spans="1:14" s="354" customFormat="1" ht="15.75">
      <c r="A1413" s="345" t="s">
        <v>4899</v>
      </c>
      <c r="B1413" s="386"/>
      <c r="C1413" s="387"/>
      <c r="D1413" s="348" t="s">
        <v>4900</v>
      </c>
      <c r="E1413" s="349"/>
      <c r="F1413" s="349">
        <v>1</v>
      </c>
      <c r="G1413" s="350"/>
      <c r="H1413" s="454"/>
      <c r="I1413" s="352" t="s">
        <v>4901</v>
      </c>
      <c r="J1413" s="352">
        <v>1.3</v>
      </c>
      <c r="K1413" s="353"/>
      <c r="L1413" s="348"/>
      <c r="M1413" s="348"/>
      <c r="N1413" s="349"/>
    </row>
    <row r="1414" spans="1:14" s="283" customFormat="1" ht="15.75">
      <c r="A1414" s="281" t="s">
        <v>4902</v>
      </c>
      <c r="B1414" s="310"/>
      <c r="C1414" s="311"/>
      <c r="D1414" s="284"/>
      <c r="E1414" s="285">
        <v>1</v>
      </c>
      <c r="F1414" s="268"/>
      <c r="G1414" s="286"/>
      <c r="H1414" s="364"/>
      <c r="I1414" s="147">
        <v>0.7</v>
      </c>
      <c r="J1414" s="275"/>
      <c r="K1414" s="108"/>
      <c r="L1414" s="284"/>
      <c r="M1414" s="284"/>
      <c r="N1414" s="285"/>
    </row>
    <row r="1415" spans="1:14" ht="15.75">
      <c r="A1415" s="254" t="s">
        <v>4903</v>
      </c>
      <c r="B1415" s="295"/>
      <c r="C1415" s="297"/>
      <c r="D1415" s="276" t="s">
        <v>4904</v>
      </c>
      <c r="E1415" s="277">
        <v>1</v>
      </c>
      <c r="F1415" s="298"/>
      <c r="G1415" s="278" t="s">
        <v>4905</v>
      </c>
      <c r="H1415" s="365" t="s">
        <v>4906</v>
      </c>
      <c r="I1415" s="274">
        <v>197.78</v>
      </c>
      <c r="J1415" s="312"/>
      <c r="K1415" s="69" t="s">
        <v>4907</v>
      </c>
      <c r="L1415" s="276" t="s">
        <v>4908</v>
      </c>
      <c r="M1415" s="276" t="s">
        <v>4909</v>
      </c>
      <c r="N1415" s="280" t="s">
        <v>4910</v>
      </c>
    </row>
    <row r="1416" spans="1:14" ht="15.75">
      <c r="A1416" s="254" t="s">
        <v>4911</v>
      </c>
      <c r="B1416" s="295"/>
      <c r="C1416" s="297"/>
      <c r="D1416" s="276"/>
      <c r="E1416" s="277">
        <v>1</v>
      </c>
      <c r="F1416" s="268"/>
      <c r="G1416" s="278"/>
      <c r="H1416" s="365"/>
      <c r="I1416" s="274">
        <v>250</v>
      </c>
      <c r="K1416" s="69"/>
      <c r="L1416" s="276"/>
      <c r="M1416" s="276"/>
      <c r="N1416" s="277"/>
    </row>
    <row r="1417" spans="1:14" s="8" customFormat="1" ht="15.75">
      <c r="A1417" s="254" t="s">
        <v>4912</v>
      </c>
      <c r="B1417" s="269"/>
      <c r="C1417" s="270"/>
      <c r="D1417" s="289"/>
      <c r="E1417" s="277">
        <v>1</v>
      </c>
      <c r="F1417" s="268"/>
      <c r="G1417" s="290"/>
      <c r="H1417" s="456"/>
      <c r="I1417" s="274">
        <v>203.83</v>
      </c>
      <c r="J1417" s="275"/>
      <c r="K1417" s="166"/>
      <c r="L1417" s="289"/>
      <c r="M1417" s="289"/>
      <c r="N1417" s="200"/>
    </row>
    <row r="1418" spans="1:14" s="8" customFormat="1" ht="15.75">
      <c r="A1418" s="254" t="s">
        <v>4913</v>
      </c>
      <c r="B1418" s="269"/>
      <c r="C1418" s="270"/>
      <c r="D1418" s="289"/>
      <c r="E1418" s="277">
        <v>1</v>
      </c>
      <c r="F1418" s="268"/>
      <c r="G1418" s="290"/>
      <c r="H1418" s="456"/>
      <c r="I1418" s="274">
        <v>586.5</v>
      </c>
      <c r="J1418" s="275"/>
      <c r="K1418" s="166"/>
      <c r="L1418" s="289"/>
      <c r="M1418" s="289"/>
      <c r="N1418" s="200"/>
    </row>
    <row r="1419" spans="1:14" s="8" customFormat="1" ht="15.75">
      <c r="A1419" s="254" t="s">
        <v>4914</v>
      </c>
      <c r="B1419" s="269"/>
      <c r="C1419" s="270"/>
      <c r="D1419" s="289"/>
      <c r="E1419" s="277">
        <v>1</v>
      </c>
      <c r="F1419" s="268"/>
      <c r="G1419" s="290"/>
      <c r="H1419" s="456"/>
      <c r="I1419" s="274">
        <v>351.9</v>
      </c>
      <c r="J1419" s="275"/>
      <c r="K1419" s="166"/>
      <c r="L1419" s="289"/>
      <c r="M1419" s="289"/>
      <c r="N1419" s="200"/>
    </row>
    <row r="1420" spans="1:14" s="283" customFormat="1" ht="15.75">
      <c r="A1420" s="281" t="s">
        <v>4915</v>
      </c>
      <c r="B1420" s="310"/>
      <c r="C1420" s="311"/>
      <c r="D1420" s="284"/>
      <c r="E1420" s="285">
        <v>1</v>
      </c>
      <c r="F1420" s="268"/>
      <c r="G1420" s="286"/>
      <c r="H1420" s="364"/>
      <c r="I1420" s="147">
        <v>9.7</v>
      </c>
      <c r="J1420" s="275"/>
      <c r="K1420" s="108"/>
      <c r="L1420" s="284"/>
      <c r="M1420" s="284"/>
      <c r="N1420" s="285"/>
    </row>
    <row r="1421" spans="1:14" s="283" customFormat="1" ht="15.75">
      <c r="A1421" s="281" t="s">
        <v>4916</v>
      </c>
      <c r="B1421" s="310"/>
      <c r="C1421" s="311"/>
      <c r="D1421" s="284"/>
      <c r="E1421" s="285">
        <v>1</v>
      </c>
      <c r="F1421" s="268"/>
      <c r="G1421" s="286"/>
      <c r="H1421" s="364"/>
      <c r="I1421" s="147">
        <v>11.4</v>
      </c>
      <c r="J1421" s="275"/>
      <c r="K1421" s="108"/>
      <c r="L1421" s="284"/>
      <c r="M1421" s="284"/>
      <c r="N1421" s="285"/>
    </row>
    <row r="1422" spans="1:14" ht="15.75">
      <c r="A1422" s="254" t="s">
        <v>4917</v>
      </c>
      <c r="B1422" s="295"/>
      <c r="C1422" s="297"/>
      <c r="D1422" s="276"/>
      <c r="E1422" s="277">
        <v>1</v>
      </c>
      <c r="F1422" s="298"/>
      <c r="G1422" s="278"/>
      <c r="H1422" s="365"/>
      <c r="I1422" s="274">
        <v>217.4</v>
      </c>
      <c r="J1422" s="312"/>
      <c r="K1422" s="69"/>
      <c r="L1422" s="276"/>
      <c r="M1422" s="276"/>
      <c r="N1422" s="277"/>
    </row>
    <row r="1423" spans="1:14" ht="15.75">
      <c r="A1423" s="254" t="s">
        <v>4918</v>
      </c>
      <c r="B1423" s="295"/>
      <c r="C1423" s="297"/>
      <c r="D1423" s="276"/>
      <c r="E1423" s="277">
        <v>1</v>
      </c>
      <c r="F1423" s="298"/>
      <c r="G1423" s="278"/>
      <c r="H1423" s="365"/>
      <c r="I1423" s="274">
        <v>273</v>
      </c>
      <c r="J1423" s="312"/>
      <c r="K1423" s="69"/>
      <c r="L1423" s="276"/>
      <c r="M1423" s="276"/>
      <c r="N1423" s="277"/>
    </row>
    <row r="1424" spans="1:14" ht="15.75">
      <c r="A1424" s="254" t="s">
        <v>4919</v>
      </c>
      <c r="B1424" s="295"/>
      <c r="C1424" s="297"/>
      <c r="D1424" s="276"/>
      <c r="E1424" s="277">
        <v>1</v>
      </c>
      <c r="F1424" s="298"/>
      <c r="G1424" s="278"/>
      <c r="H1424" s="365"/>
      <c r="I1424" s="274">
        <v>131.84</v>
      </c>
      <c r="J1424" s="312"/>
      <c r="K1424" s="69"/>
      <c r="L1424" s="276"/>
      <c r="M1424" s="276"/>
      <c r="N1424" s="277"/>
    </row>
    <row r="1425" spans="1:14" s="283" customFormat="1" ht="15.75">
      <c r="A1425" s="281" t="s">
        <v>4920</v>
      </c>
      <c r="B1425" s="310"/>
      <c r="C1425" s="311"/>
      <c r="D1425" s="284"/>
      <c r="E1425" s="285">
        <v>1</v>
      </c>
      <c r="F1425" s="268"/>
      <c r="G1425" s="286"/>
      <c r="H1425" s="364"/>
      <c r="I1425" s="147">
        <v>1.3</v>
      </c>
      <c r="J1425" s="275"/>
      <c r="K1425" s="108"/>
      <c r="L1425" s="284"/>
      <c r="M1425" s="284"/>
      <c r="N1425" s="285"/>
    </row>
    <row r="1426" spans="1:14" ht="15.75">
      <c r="A1426" s="254" t="s">
        <v>4921</v>
      </c>
      <c r="B1426" s="295"/>
      <c r="C1426" s="297"/>
      <c r="D1426" s="276"/>
      <c r="E1426" s="277">
        <v>1</v>
      </c>
      <c r="F1426" s="298"/>
      <c r="G1426" s="278"/>
      <c r="H1426" s="365"/>
      <c r="I1426" s="274">
        <v>253.45</v>
      </c>
      <c r="J1426" s="312"/>
      <c r="K1426" s="69"/>
      <c r="L1426" s="276"/>
      <c r="M1426" s="276"/>
      <c r="N1426" s="277"/>
    </row>
    <row r="1427" spans="1:14" ht="15.75">
      <c r="A1427" s="254" t="s">
        <v>4922</v>
      </c>
      <c r="B1427" s="295"/>
      <c r="C1427" s="297"/>
      <c r="D1427" s="276" t="s">
        <v>1498</v>
      </c>
      <c r="E1427" s="277">
        <v>1</v>
      </c>
      <c r="F1427" s="298"/>
      <c r="G1427" s="278" t="s">
        <v>4923</v>
      </c>
      <c r="H1427" s="365" t="s">
        <v>4924</v>
      </c>
      <c r="I1427" s="274">
        <v>67.86</v>
      </c>
      <c r="J1427" s="312"/>
      <c r="K1427" s="69" t="s">
        <v>4925</v>
      </c>
      <c r="L1427" s="276" t="s">
        <v>4926</v>
      </c>
      <c r="M1427" s="276" t="s">
        <v>2432</v>
      </c>
      <c r="N1427" s="280" t="s">
        <v>4927</v>
      </c>
    </row>
    <row r="1428" spans="1:14" ht="15.75">
      <c r="A1428" s="254" t="s">
        <v>4928</v>
      </c>
      <c r="B1428" s="295"/>
      <c r="C1428" s="297"/>
      <c r="D1428" s="276"/>
      <c r="E1428" s="277">
        <v>1</v>
      </c>
      <c r="F1428" s="298"/>
      <c r="G1428" s="278"/>
      <c r="H1428" s="365"/>
      <c r="I1428" s="274">
        <v>39.75</v>
      </c>
      <c r="J1428" s="312"/>
      <c r="K1428" s="69"/>
      <c r="L1428" s="276"/>
      <c r="M1428" s="276"/>
      <c r="N1428" s="277"/>
    </row>
    <row r="1429" spans="1:14" ht="15.75">
      <c r="A1429" s="254" t="s">
        <v>4929</v>
      </c>
      <c r="B1429" s="295"/>
      <c r="C1429" s="297"/>
      <c r="D1429" s="276"/>
      <c r="E1429" s="277">
        <v>1</v>
      </c>
      <c r="F1429" s="298"/>
      <c r="G1429" s="278"/>
      <c r="H1429" s="365"/>
      <c r="I1429" s="274">
        <v>210</v>
      </c>
      <c r="J1429" s="312"/>
      <c r="K1429" s="69"/>
      <c r="L1429" s="276"/>
      <c r="M1429" s="276"/>
      <c r="N1429" s="277"/>
    </row>
    <row r="1430" spans="1:14" ht="15.75">
      <c r="A1430" s="254" t="s">
        <v>4930</v>
      </c>
      <c r="B1430" s="295"/>
      <c r="C1430" s="297"/>
      <c r="D1430" s="276"/>
      <c r="E1430" s="277">
        <v>1</v>
      </c>
      <c r="F1430" s="298"/>
      <c r="G1430" s="278"/>
      <c r="H1430" s="365"/>
      <c r="I1430" s="274">
        <v>532.1</v>
      </c>
      <c r="J1430" s="312"/>
      <c r="K1430" s="69"/>
      <c r="L1430" s="276"/>
      <c r="M1430" s="276"/>
      <c r="N1430" s="277"/>
    </row>
    <row r="1431" spans="1:14" s="283" customFormat="1" ht="15.75">
      <c r="A1431" s="281" t="s">
        <v>4931</v>
      </c>
      <c r="B1431" s="310"/>
      <c r="C1431" s="311"/>
      <c r="D1431" s="284"/>
      <c r="E1431" s="285">
        <v>1</v>
      </c>
      <c r="F1431" s="268"/>
      <c r="G1431" s="286"/>
      <c r="H1431" s="364"/>
      <c r="I1431" s="147">
        <v>3.1</v>
      </c>
      <c r="J1431" s="275"/>
      <c r="K1431" s="108"/>
      <c r="L1431" s="284"/>
      <c r="M1431" s="284"/>
      <c r="N1431" s="285"/>
    </row>
    <row r="1432" spans="1:14" s="283" customFormat="1" ht="15.75">
      <c r="A1432" s="281" t="s">
        <v>4932</v>
      </c>
      <c r="B1432" s="310"/>
      <c r="C1432" s="311"/>
      <c r="D1432" s="284"/>
      <c r="E1432" s="285">
        <v>1</v>
      </c>
      <c r="F1432" s="303"/>
      <c r="G1432" s="286"/>
      <c r="H1432" s="364"/>
      <c r="I1432" s="147">
        <v>1.3</v>
      </c>
      <c r="J1432" s="304"/>
      <c r="K1432" s="108"/>
      <c r="L1432" s="284"/>
      <c r="M1432" s="284"/>
      <c r="N1432" s="285"/>
    </row>
    <row r="1433" spans="1:14" ht="15.75">
      <c r="A1433" s="254" t="s">
        <v>4933</v>
      </c>
      <c r="B1433" s="295"/>
      <c r="C1433" s="297"/>
      <c r="D1433" s="299" t="s">
        <v>4934</v>
      </c>
      <c r="E1433" s="277">
        <v>1</v>
      </c>
      <c r="F1433" s="298"/>
      <c r="G1433" s="278" t="s">
        <v>1348</v>
      </c>
      <c r="H1433" s="365"/>
      <c r="I1433" s="274">
        <v>35.1</v>
      </c>
      <c r="J1433" s="312"/>
      <c r="K1433" s="69" t="s">
        <v>4935</v>
      </c>
      <c r="L1433" s="276"/>
      <c r="M1433" s="276"/>
      <c r="N1433" s="277"/>
    </row>
    <row r="1434" spans="1:14" ht="15.75">
      <c r="A1434" s="254" t="s">
        <v>4936</v>
      </c>
      <c r="B1434" s="295"/>
      <c r="C1434" s="297"/>
      <c r="D1434" s="299" t="s">
        <v>4937</v>
      </c>
      <c r="E1434" s="277">
        <v>1</v>
      </c>
      <c r="F1434" s="298"/>
      <c r="G1434" s="272" t="s">
        <v>4938</v>
      </c>
      <c r="H1434" s="365"/>
      <c r="I1434" s="274">
        <v>364</v>
      </c>
      <c r="J1434" s="312"/>
      <c r="K1434" s="69" t="s">
        <v>4939</v>
      </c>
      <c r="L1434" s="276"/>
      <c r="M1434" s="276"/>
      <c r="N1434" s="280" t="s">
        <v>4940</v>
      </c>
    </row>
    <row r="1435" spans="1:14" ht="15.75">
      <c r="A1435" s="254" t="s">
        <v>4941</v>
      </c>
      <c r="B1435" s="295"/>
      <c r="C1435" s="297"/>
      <c r="D1435" s="276"/>
      <c r="E1435" s="277">
        <v>1</v>
      </c>
      <c r="F1435" s="298"/>
      <c r="G1435" s="278"/>
      <c r="H1435" s="365"/>
      <c r="I1435" s="274">
        <v>222</v>
      </c>
      <c r="J1435" s="312"/>
      <c r="K1435" s="69"/>
      <c r="L1435" s="276"/>
      <c r="M1435" s="276"/>
      <c r="N1435" s="277"/>
    </row>
    <row r="1436" spans="1:14" ht="15.75">
      <c r="A1436" s="254" t="s">
        <v>4942</v>
      </c>
      <c r="B1436" s="295"/>
      <c r="C1436" s="297"/>
      <c r="D1436" s="276"/>
      <c r="E1436" s="277">
        <v>1</v>
      </c>
      <c r="F1436" s="298"/>
      <c r="G1436" s="278"/>
      <c r="H1436" s="365"/>
      <c r="I1436" s="274">
        <v>272</v>
      </c>
      <c r="J1436" s="312"/>
      <c r="K1436" s="69"/>
      <c r="L1436" s="276"/>
      <c r="M1436" s="276"/>
      <c r="N1436" s="277"/>
    </row>
    <row r="1437" spans="1:14" s="283" customFormat="1" ht="13.5" customHeight="1">
      <c r="A1437" s="281" t="s">
        <v>4943</v>
      </c>
      <c r="B1437" s="310"/>
      <c r="C1437" s="311"/>
      <c r="D1437" s="284"/>
      <c r="E1437" s="285">
        <v>1</v>
      </c>
      <c r="F1437" s="268"/>
      <c r="G1437" s="286"/>
      <c r="H1437" s="364"/>
      <c r="I1437" s="147">
        <v>11.2</v>
      </c>
      <c r="J1437" s="275"/>
      <c r="K1437" s="108"/>
      <c r="L1437" s="284"/>
      <c r="M1437" s="284"/>
      <c r="N1437" s="285"/>
    </row>
    <row r="1438" spans="1:14" s="283" customFormat="1" ht="15.75">
      <c r="A1438" s="281" t="s">
        <v>4944</v>
      </c>
      <c r="B1438" s="310"/>
      <c r="C1438" s="311"/>
      <c r="D1438" s="284"/>
      <c r="E1438" s="285">
        <v>1</v>
      </c>
      <c r="F1438" s="268"/>
      <c r="G1438" s="286"/>
      <c r="H1438" s="364"/>
      <c r="I1438" s="147">
        <v>3</v>
      </c>
      <c r="J1438" s="275"/>
      <c r="K1438" s="108"/>
      <c r="L1438" s="284"/>
      <c r="M1438" s="284"/>
      <c r="N1438" s="285"/>
    </row>
    <row r="1439" spans="1:14" ht="15.75">
      <c r="A1439" s="254" t="s">
        <v>4945</v>
      </c>
      <c r="B1439" s="295"/>
      <c r="C1439" s="297"/>
      <c r="D1439" s="299" t="s">
        <v>4946</v>
      </c>
      <c r="E1439" s="277">
        <v>1</v>
      </c>
      <c r="F1439" s="298"/>
      <c r="G1439" s="278" t="s">
        <v>1447</v>
      </c>
      <c r="H1439" s="365"/>
      <c r="I1439" s="274">
        <v>110.2</v>
      </c>
      <c r="J1439" s="312"/>
      <c r="K1439" s="69" t="s">
        <v>4947</v>
      </c>
      <c r="L1439" s="276"/>
      <c r="M1439" s="276"/>
      <c r="N1439" s="280" t="s">
        <v>4948</v>
      </c>
    </row>
    <row r="1440" spans="1:14" ht="15.75">
      <c r="A1440" s="254" t="s">
        <v>4949</v>
      </c>
      <c r="B1440" s="295"/>
      <c r="C1440" s="297"/>
      <c r="D1440" s="276"/>
      <c r="E1440" s="277">
        <v>1</v>
      </c>
      <c r="F1440" s="298"/>
      <c r="G1440" s="278"/>
      <c r="H1440" s="365"/>
      <c r="I1440" s="274">
        <v>297.04</v>
      </c>
      <c r="J1440" s="312"/>
      <c r="K1440" s="69"/>
      <c r="L1440" s="276"/>
      <c r="M1440" s="276"/>
      <c r="N1440" s="277"/>
    </row>
    <row r="1441" spans="1:14" ht="15.75">
      <c r="A1441" s="254" t="s">
        <v>4950</v>
      </c>
      <c r="B1441" s="295"/>
      <c r="C1441" s="297"/>
      <c r="D1441" s="276"/>
      <c r="E1441" s="277">
        <v>1</v>
      </c>
      <c r="F1441" s="298"/>
      <c r="G1441" s="278"/>
      <c r="H1441" s="365"/>
      <c r="I1441" s="274">
        <v>145.04</v>
      </c>
      <c r="J1441" s="312"/>
      <c r="K1441" s="69"/>
      <c r="L1441" s="276"/>
      <c r="M1441" s="276"/>
      <c r="N1441" s="277"/>
    </row>
    <row r="1442" spans="1:14" ht="15.75">
      <c r="A1442" s="254" t="s">
        <v>4951</v>
      </c>
      <c r="B1442" s="295"/>
      <c r="C1442" s="297"/>
      <c r="D1442" s="276"/>
      <c r="E1442" s="277">
        <v>1</v>
      </c>
      <c r="F1442" s="298"/>
      <c r="G1442" s="278"/>
      <c r="H1442" s="365"/>
      <c r="I1442" s="274">
        <v>355.32</v>
      </c>
      <c r="J1442" s="312"/>
      <c r="K1442" s="69"/>
      <c r="L1442" s="276"/>
      <c r="M1442" s="276"/>
      <c r="N1442" s="277"/>
    </row>
    <row r="1443" spans="1:14" ht="15.75">
      <c r="A1443" s="254" t="s">
        <v>4952</v>
      </c>
      <c r="B1443" s="295"/>
      <c r="C1443" s="297"/>
      <c r="D1443" s="276"/>
      <c r="E1443" s="277">
        <v>1</v>
      </c>
      <c r="F1443" s="298"/>
      <c r="G1443" s="278"/>
      <c r="H1443" s="365"/>
      <c r="I1443" s="274">
        <v>107.25</v>
      </c>
      <c r="J1443" s="312"/>
      <c r="K1443" s="69"/>
      <c r="L1443" s="276"/>
      <c r="M1443" s="276"/>
      <c r="N1443" s="277"/>
    </row>
    <row r="1444" spans="1:14" ht="15.75">
      <c r="A1444" s="254" t="s">
        <v>4953</v>
      </c>
      <c r="B1444" s="295"/>
      <c r="C1444" s="297"/>
      <c r="D1444" s="276"/>
      <c r="E1444" s="277">
        <v>1</v>
      </c>
      <c r="F1444" s="298"/>
      <c r="G1444" s="278"/>
      <c r="H1444" s="365"/>
      <c r="I1444" s="274">
        <v>440</v>
      </c>
      <c r="J1444" s="312"/>
      <c r="K1444" s="69"/>
      <c r="L1444" s="276"/>
      <c r="M1444" s="276"/>
      <c r="N1444" s="277"/>
    </row>
    <row r="1445" spans="1:14" ht="15.75">
      <c r="A1445" s="254" t="s">
        <v>4954</v>
      </c>
      <c r="B1445" s="295"/>
      <c r="C1445" s="297"/>
      <c r="D1445" s="276"/>
      <c r="E1445" s="277">
        <v>1</v>
      </c>
      <c r="F1445" s="298"/>
      <c r="G1445" s="278"/>
      <c r="H1445" s="365"/>
      <c r="I1445" s="274">
        <v>440</v>
      </c>
      <c r="J1445" s="312"/>
      <c r="K1445" s="69"/>
      <c r="L1445" s="276"/>
      <c r="M1445" s="276"/>
      <c r="N1445" s="277"/>
    </row>
    <row r="1446" spans="1:14" s="283" customFormat="1" ht="15.75">
      <c r="A1446" s="281" t="s">
        <v>4955</v>
      </c>
      <c r="B1446" s="310"/>
      <c r="C1446" s="311"/>
      <c r="D1446" s="284"/>
      <c r="E1446" s="285">
        <v>1</v>
      </c>
      <c r="F1446" s="303"/>
      <c r="G1446" s="286"/>
      <c r="H1446" s="364"/>
      <c r="I1446" s="147">
        <v>6.7</v>
      </c>
      <c r="J1446" s="304"/>
      <c r="K1446" s="108"/>
      <c r="L1446" s="284"/>
      <c r="M1446" s="284"/>
      <c r="N1446" s="285"/>
    </row>
    <row r="1447" spans="1:14" s="8" customFormat="1" ht="15.75">
      <c r="A1447" s="254" t="s">
        <v>4956</v>
      </c>
      <c r="B1447" s="269"/>
      <c r="C1447" s="270"/>
      <c r="D1447" s="276" t="s">
        <v>4957</v>
      </c>
      <c r="E1447" s="277">
        <v>1</v>
      </c>
      <c r="F1447" s="268"/>
      <c r="G1447" s="278" t="s">
        <v>4958</v>
      </c>
      <c r="H1447" s="456"/>
      <c r="I1447" s="274">
        <v>102.5</v>
      </c>
      <c r="J1447" s="275"/>
      <c r="K1447" s="69" t="s">
        <v>4959</v>
      </c>
      <c r="L1447" s="299" t="s">
        <v>4960</v>
      </c>
      <c r="M1447" s="289"/>
      <c r="N1447" s="280" t="s">
        <v>4961</v>
      </c>
    </row>
    <row r="1448" spans="1:14" s="8" customFormat="1" ht="15.75">
      <c r="A1448" s="254" t="s">
        <v>4962</v>
      </c>
      <c r="B1448" s="269"/>
      <c r="C1448" s="270"/>
      <c r="D1448" s="276" t="s">
        <v>4963</v>
      </c>
      <c r="E1448" s="277">
        <v>1</v>
      </c>
      <c r="F1448" s="268"/>
      <c r="G1448" s="278" t="s">
        <v>4958</v>
      </c>
      <c r="H1448" s="456"/>
      <c r="I1448" s="274">
        <v>9.5</v>
      </c>
      <c r="J1448" s="275"/>
      <c r="K1448" s="69" t="s">
        <v>4964</v>
      </c>
      <c r="L1448" s="299" t="s">
        <v>4965</v>
      </c>
      <c r="N1448" s="276" t="s">
        <v>4966</v>
      </c>
    </row>
    <row r="1449" spans="1:14" s="8" customFormat="1" ht="15.75">
      <c r="A1449" s="254" t="s">
        <v>4967</v>
      </c>
      <c r="B1449" s="269"/>
      <c r="C1449" s="270"/>
      <c r="D1449" s="289"/>
      <c r="E1449" s="277">
        <v>1</v>
      </c>
      <c r="F1449" s="268"/>
      <c r="G1449" s="290"/>
      <c r="H1449" s="456"/>
      <c r="I1449" s="274">
        <v>4.2</v>
      </c>
      <c r="J1449" s="275"/>
      <c r="K1449" s="166"/>
      <c r="L1449" s="289"/>
      <c r="M1449" s="289"/>
      <c r="N1449" s="200"/>
    </row>
    <row r="1450" spans="1:14" s="8" customFormat="1" ht="15.75">
      <c r="A1450" s="254" t="s">
        <v>4968</v>
      </c>
      <c r="B1450" s="269"/>
      <c r="C1450" s="270"/>
      <c r="D1450" s="289"/>
      <c r="E1450" s="277">
        <v>1</v>
      </c>
      <c r="F1450" s="268"/>
      <c r="G1450" s="290"/>
      <c r="H1450" s="456"/>
      <c r="I1450" s="274">
        <v>3.8</v>
      </c>
      <c r="J1450" s="275"/>
      <c r="K1450" s="166"/>
      <c r="L1450" s="289"/>
      <c r="M1450" s="289"/>
      <c r="N1450" s="200"/>
    </row>
    <row r="1451" spans="1:14" s="8" customFormat="1" ht="15.75">
      <c r="A1451" s="254" t="s">
        <v>4969</v>
      </c>
      <c r="B1451" s="269"/>
      <c r="C1451" s="270"/>
      <c r="D1451" s="289"/>
      <c r="E1451" s="277">
        <v>1</v>
      </c>
      <c r="F1451" s="268"/>
      <c r="G1451" s="290"/>
      <c r="H1451" s="456"/>
      <c r="I1451" s="274">
        <v>2</v>
      </c>
      <c r="J1451" s="275"/>
      <c r="K1451" s="166"/>
      <c r="L1451" s="289"/>
      <c r="M1451" s="289"/>
      <c r="N1451" s="200"/>
    </row>
    <row r="1452" spans="1:14" s="8" customFormat="1" ht="15.75">
      <c r="A1452" s="254" t="s">
        <v>4970</v>
      </c>
      <c r="B1452" s="269"/>
      <c r="C1452" s="270"/>
      <c r="D1452" s="289"/>
      <c r="E1452" s="277">
        <v>1</v>
      </c>
      <c r="F1452" s="268"/>
      <c r="G1452" s="290"/>
      <c r="H1452" s="456"/>
      <c r="I1452" s="274">
        <v>3.5</v>
      </c>
      <c r="J1452" s="275"/>
      <c r="K1452" s="166"/>
      <c r="L1452" s="289"/>
      <c r="M1452" s="289"/>
      <c r="N1452" s="200"/>
    </row>
    <row r="1453" spans="1:14" s="8" customFormat="1" ht="15.75">
      <c r="A1453" s="254" t="s">
        <v>4971</v>
      </c>
      <c r="B1453" s="269"/>
      <c r="C1453" s="270"/>
      <c r="D1453" s="289"/>
      <c r="E1453" s="277">
        <v>1</v>
      </c>
      <c r="F1453" s="268"/>
      <c r="G1453" s="290"/>
      <c r="H1453" s="456"/>
      <c r="I1453" s="274">
        <v>8.3</v>
      </c>
      <c r="J1453" s="275"/>
      <c r="K1453" s="166"/>
      <c r="L1453" s="289"/>
      <c r="M1453" s="289"/>
      <c r="N1453" s="200"/>
    </row>
    <row r="1454" spans="1:14" s="283" customFormat="1" ht="15.75">
      <c r="A1454" s="281" t="s">
        <v>4972</v>
      </c>
      <c r="B1454" s="310"/>
      <c r="C1454" s="311"/>
      <c r="D1454" s="284"/>
      <c r="E1454" s="285">
        <v>1</v>
      </c>
      <c r="F1454" s="268"/>
      <c r="G1454" s="286"/>
      <c r="H1454" s="364"/>
      <c r="I1454" s="147">
        <v>13.6</v>
      </c>
      <c r="J1454" s="275"/>
      <c r="K1454" s="108"/>
      <c r="L1454" s="284"/>
      <c r="M1454" s="284"/>
      <c r="N1454" s="285"/>
    </row>
    <row r="1455" spans="1:14" s="283" customFormat="1" ht="15.75">
      <c r="A1455" s="281" t="s">
        <v>4973</v>
      </c>
      <c r="B1455" s="310"/>
      <c r="C1455" s="311"/>
      <c r="D1455" s="284"/>
      <c r="E1455" s="285">
        <v>1</v>
      </c>
      <c r="F1455" s="268"/>
      <c r="G1455" s="286"/>
      <c r="H1455" s="364"/>
      <c r="I1455" s="147">
        <v>9.7</v>
      </c>
      <c r="J1455" s="275"/>
      <c r="K1455" s="108"/>
      <c r="L1455" s="284"/>
      <c r="M1455" s="284"/>
      <c r="N1455" s="285"/>
    </row>
    <row r="1456" spans="1:14" s="283" customFormat="1" ht="15.75">
      <c r="A1456" s="281" t="s">
        <v>4974</v>
      </c>
      <c r="B1456" s="310"/>
      <c r="C1456" s="311"/>
      <c r="D1456" s="284"/>
      <c r="E1456" s="285">
        <v>1</v>
      </c>
      <c r="F1456" s="268"/>
      <c r="G1456" s="286"/>
      <c r="H1456" s="364"/>
      <c r="I1456" s="147">
        <v>9.4</v>
      </c>
      <c r="J1456" s="275"/>
      <c r="K1456" s="108"/>
      <c r="L1456" s="284"/>
      <c r="M1456" s="284"/>
      <c r="N1456" s="285"/>
    </row>
    <row r="1457" spans="1:14" s="283" customFormat="1" ht="15.75">
      <c r="A1457" s="281" t="s">
        <v>4975</v>
      </c>
      <c r="B1457" s="310"/>
      <c r="C1457" s="311"/>
      <c r="D1457" s="284"/>
      <c r="E1457" s="285">
        <v>1</v>
      </c>
      <c r="F1457" s="268"/>
      <c r="G1457" s="286"/>
      <c r="H1457" s="364"/>
      <c r="I1457" s="147">
        <v>9.4</v>
      </c>
      <c r="J1457" s="275"/>
      <c r="K1457" s="108"/>
      <c r="L1457" s="284"/>
      <c r="M1457" s="284"/>
      <c r="N1457" s="285"/>
    </row>
    <row r="1458" spans="1:14" s="283" customFormat="1" ht="15.75">
      <c r="A1458" s="281" t="s">
        <v>4976</v>
      </c>
      <c r="B1458" s="310"/>
      <c r="C1458" s="311"/>
      <c r="D1458" s="284"/>
      <c r="E1458" s="285">
        <v>1</v>
      </c>
      <c r="F1458" s="268"/>
      <c r="G1458" s="286"/>
      <c r="H1458" s="364"/>
      <c r="I1458" s="147">
        <v>16.7</v>
      </c>
      <c r="J1458" s="275"/>
      <c r="K1458" s="108"/>
      <c r="L1458" s="284"/>
      <c r="M1458" s="284"/>
      <c r="N1458" s="285"/>
    </row>
    <row r="1459" spans="1:14" s="283" customFormat="1" ht="15.75">
      <c r="A1459" s="281" t="s">
        <v>4977</v>
      </c>
      <c r="B1459" s="310"/>
      <c r="C1459" s="311"/>
      <c r="D1459" s="284"/>
      <c r="E1459" s="285">
        <v>1</v>
      </c>
      <c r="F1459" s="268"/>
      <c r="G1459" s="286"/>
      <c r="H1459" s="364"/>
      <c r="I1459" s="147">
        <v>2.5</v>
      </c>
      <c r="J1459" s="275"/>
      <c r="K1459" s="108"/>
      <c r="L1459" s="284"/>
      <c r="M1459" s="284"/>
      <c r="N1459" s="285"/>
    </row>
    <row r="1460" spans="1:14" s="283" customFormat="1" ht="15.75">
      <c r="A1460" s="281" t="s">
        <v>4978</v>
      </c>
      <c r="B1460" s="310"/>
      <c r="C1460" s="311"/>
      <c r="D1460" s="284"/>
      <c r="E1460" s="285">
        <v>1</v>
      </c>
      <c r="F1460" s="268"/>
      <c r="G1460" s="286"/>
      <c r="H1460" s="364"/>
      <c r="I1460" s="147">
        <v>7</v>
      </c>
      <c r="J1460" s="275"/>
      <c r="K1460" s="108"/>
      <c r="L1460" s="284"/>
      <c r="M1460" s="284"/>
      <c r="N1460" s="285"/>
    </row>
    <row r="1461" spans="1:14" s="283" customFormat="1" ht="15.75">
      <c r="A1461" s="281" t="s">
        <v>4979</v>
      </c>
      <c r="B1461" s="310"/>
      <c r="C1461" s="311"/>
      <c r="D1461" s="284" t="s">
        <v>4980</v>
      </c>
      <c r="E1461" s="285">
        <v>1</v>
      </c>
      <c r="F1461" s="268"/>
      <c r="G1461" s="283">
        <v>1983</v>
      </c>
      <c r="H1461" s="364"/>
      <c r="I1461" s="147">
        <v>1.6</v>
      </c>
      <c r="J1461" s="275"/>
      <c r="K1461" s="286" t="s">
        <v>4981</v>
      </c>
      <c r="L1461" s="284"/>
      <c r="M1461" s="284"/>
      <c r="N1461" s="288" t="s">
        <v>4982</v>
      </c>
    </row>
    <row r="1462" spans="1:14" s="283" customFormat="1" ht="15.75">
      <c r="A1462" s="281" t="s">
        <v>4983</v>
      </c>
      <c r="B1462" s="310"/>
      <c r="C1462" s="311"/>
      <c r="D1462" s="284"/>
      <c r="E1462" s="285">
        <v>1</v>
      </c>
      <c r="F1462" s="268"/>
      <c r="G1462" s="286"/>
      <c r="H1462" s="364"/>
      <c r="I1462" s="147">
        <v>2.5</v>
      </c>
      <c r="J1462" s="275"/>
      <c r="K1462" s="108"/>
      <c r="L1462" s="284"/>
      <c r="M1462" s="284"/>
      <c r="N1462" s="285"/>
    </row>
    <row r="1463" spans="1:14" s="283" customFormat="1" ht="15.75">
      <c r="A1463" s="281" t="s">
        <v>4984</v>
      </c>
      <c r="B1463" s="310"/>
      <c r="C1463" s="311"/>
      <c r="D1463" s="284"/>
      <c r="E1463" s="285">
        <v>1</v>
      </c>
      <c r="F1463" s="268"/>
      <c r="G1463" s="286"/>
      <c r="H1463" s="364"/>
      <c r="I1463" s="147">
        <v>4.2</v>
      </c>
      <c r="J1463" s="275"/>
      <c r="K1463" s="108"/>
      <c r="L1463" s="284"/>
      <c r="M1463" s="284"/>
      <c r="N1463" s="285"/>
    </row>
    <row r="1464" spans="1:14" s="283" customFormat="1" ht="15.75">
      <c r="A1464" s="281" t="s">
        <v>4985</v>
      </c>
      <c r="B1464" s="310"/>
      <c r="C1464" s="311"/>
      <c r="D1464" s="284"/>
      <c r="E1464" s="285">
        <v>1</v>
      </c>
      <c r="F1464" s="268"/>
      <c r="G1464" s="286"/>
      <c r="H1464" s="364"/>
      <c r="I1464" s="147">
        <v>1.4</v>
      </c>
      <c r="J1464" s="275"/>
      <c r="K1464" s="108"/>
      <c r="L1464" s="284"/>
      <c r="M1464" s="284"/>
      <c r="N1464" s="285"/>
    </row>
    <row r="1465" spans="1:14" s="283" customFormat="1" ht="15.75">
      <c r="A1465" s="281" t="s">
        <v>4986</v>
      </c>
      <c r="B1465" s="310"/>
      <c r="C1465" s="311"/>
      <c r="D1465" s="284"/>
      <c r="E1465" s="285">
        <v>1</v>
      </c>
      <c r="F1465" s="268"/>
      <c r="G1465" s="286"/>
      <c r="H1465" s="364"/>
      <c r="I1465" s="147">
        <v>2.4</v>
      </c>
      <c r="J1465" s="275"/>
      <c r="K1465" s="108"/>
      <c r="L1465" s="284"/>
      <c r="M1465" s="284"/>
      <c r="N1465" s="285"/>
    </row>
    <row r="1466" spans="1:14" s="283" customFormat="1" ht="15.75">
      <c r="A1466" s="281" t="s">
        <v>4987</v>
      </c>
      <c r="B1466" s="310"/>
      <c r="C1466" s="311"/>
      <c r="D1466" s="284"/>
      <c r="E1466" s="285">
        <v>1</v>
      </c>
      <c r="F1466" s="268"/>
      <c r="G1466" s="286"/>
      <c r="H1466" s="364"/>
      <c r="I1466" s="147">
        <v>2.2</v>
      </c>
      <c r="J1466" s="275"/>
      <c r="K1466" s="108"/>
      <c r="L1466" s="284"/>
      <c r="M1466" s="284"/>
      <c r="N1466" s="285"/>
    </row>
    <row r="1467" spans="1:14" s="283" customFormat="1" ht="15.75">
      <c r="A1467" s="281" t="s">
        <v>4988</v>
      </c>
      <c r="B1467" s="310"/>
      <c r="C1467" s="311"/>
      <c r="D1467" s="284"/>
      <c r="E1467" s="285">
        <v>1</v>
      </c>
      <c r="F1467" s="268"/>
      <c r="G1467" s="286"/>
      <c r="H1467" s="364"/>
      <c r="I1467" s="147">
        <v>3.1</v>
      </c>
      <c r="J1467" s="275"/>
      <c r="K1467" s="108"/>
      <c r="L1467" s="284"/>
      <c r="M1467" s="284"/>
      <c r="N1467" s="285"/>
    </row>
    <row r="1468" spans="1:14" s="283" customFormat="1" ht="15.75">
      <c r="A1468" s="281" t="s">
        <v>4989</v>
      </c>
      <c r="B1468" s="310"/>
      <c r="C1468" s="311"/>
      <c r="D1468" s="284"/>
      <c r="E1468" s="285">
        <v>1</v>
      </c>
      <c r="F1468" s="268"/>
      <c r="G1468" s="286"/>
      <c r="H1468" s="364"/>
      <c r="I1468" s="147">
        <v>6.5</v>
      </c>
      <c r="J1468" s="275"/>
      <c r="K1468" s="108"/>
      <c r="L1468" s="284"/>
      <c r="M1468" s="284"/>
      <c r="N1468" s="285"/>
    </row>
    <row r="1469" spans="1:14" s="283" customFormat="1" ht="15.75">
      <c r="A1469" s="281" t="s">
        <v>4990</v>
      </c>
      <c r="B1469" s="310"/>
      <c r="C1469" s="311"/>
      <c r="D1469" s="284"/>
      <c r="E1469" s="285">
        <v>1</v>
      </c>
      <c r="F1469" s="268"/>
      <c r="G1469" s="286"/>
      <c r="H1469" s="364"/>
      <c r="I1469" s="147">
        <v>3</v>
      </c>
      <c r="J1469" s="275"/>
      <c r="K1469" s="108"/>
      <c r="L1469" s="284"/>
      <c r="M1469" s="284"/>
      <c r="N1469" s="285"/>
    </row>
    <row r="1470" spans="1:14" s="283" customFormat="1" ht="15.75">
      <c r="A1470" s="281" t="s">
        <v>4991</v>
      </c>
      <c r="B1470" s="310"/>
      <c r="C1470" s="311"/>
      <c r="D1470" s="284"/>
      <c r="E1470" s="285">
        <v>1</v>
      </c>
      <c r="F1470" s="268"/>
      <c r="G1470" s="286"/>
      <c r="H1470" s="364"/>
      <c r="I1470" s="147">
        <v>2</v>
      </c>
      <c r="J1470" s="275"/>
      <c r="K1470" s="108"/>
      <c r="L1470" s="284"/>
      <c r="M1470" s="284"/>
      <c r="N1470" s="285"/>
    </row>
    <row r="1471" spans="1:14" s="283" customFormat="1" ht="15.75">
      <c r="A1471" s="281" t="s">
        <v>4992</v>
      </c>
      <c r="B1471" s="310"/>
      <c r="C1471" s="311"/>
      <c r="D1471" s="284"/>
      <c r="E1471" s="285">
        <v>1</v>
      </c>
      <c r="F1471" s="268"/>
      <c r="G1471" s="286"/>
      <c r="H1471" s="364"/>
      <c r="I1471" s="147">
        <v>2.1</v>
      </c>
      <c r="J1471" s="275"/>
      <c r="K1471" s="108"/>
      <c r="L1471" s="284"/>
      <c r="M1471" s="284"/>
      <c r="N1471" s="285"/>
    </row>
    <row r="1472" spans="1:14" s="283" customFormat="1" ht="15.75">
      <c r="A1472" s="281" t="s">
        <v>4993</v>
      </c>
      <c r="B1472" s="310"/>
      <c r="C1472" s="311"/>
      <c r="D1472" s="284"/>
      <c r="E1472" s="285">
        <v>1</v>
      </c>
      <c r="F1472" s="268"/>
      <c r="G1472" s="286"/>
      <c r="H1472" s="364"/>
      <c r="I1472" s="147">
        <v>2.9</v>
      </c>
      <c r="J1472" s="275"/>
      <c r="K1472" s="108"/>
      <c r="L1472" s="284"/>
      <c r="M1472" s="284"/>
      <c r="N1472" s="285"/>
    </row>
    <row r="1473" spans="1:14" s="283" customFormat="1" ht="15.75">
      <c r="A1473" s="281" t="s">
        <v>4994</v>
      </c>
      <c r="B1473" s="310"/>
      <c r="C1473" s="311"/>
      <c r="D1473" s="284"/>
      <c r="E1473" s="285">
        <v>1</v>
      </c>
      <c r="F1473" s="268"/>
      <c r="G1473" s="286"/>
      <c r="H1473" s="364"/>
      <c r="I1473" s="147">
        <v>1.2</v>
      </c>
      <c r="J1473" s="275"/>
      <c r="K1473" s="108"/>
      <c r="L1473" s="284"/>
      <c r="M1473" s="284"/>
      <c r="N1473" s="285"/>
    </row>
    <row r="1474" spans="1:14" s="283" customFormat="1" ht="15.75">
      <c r="A1474" s="281" t="s">
        <v>4995</v>
      </c>
      <c r="B1474" s="310"/>
      <c r="C1474" s="311"/>
      <c r="D1474" s="284"/>
      <c r="E1474" s="285">
        <v>1</v>
      </c>
      <c r="F1474" s="268"/>
      <c r="G1474" s="286"/>
      <c r="H1474" s="364"/>
      <c r="I1474" s="147">
        <v>2</v>
      </c>
      <c r="J1474" s="275"/>
      <c r="K1474" s="108"/>
      <c r="L1474" s="284"/>
      <c r="M1474" s="284"/>
      <c r="N1474" s="285"/>
    </row>
    <row r="1475" spans="1:14" s="283" customFormat="1" ht="15.75">
      <c r="A1475" s="281" t="s">
        <v>4996</v>
      </c>
      <c r="B1475" s="310"/>
      <c r="C1475" s="311"/>
      <c r="D1475" s="284"/>
      <c r="E1475" s="285">
        <v>1</v>
      </c>
      <c r="F1475" s="268"/>
      <c r="G1475" s="286"/>
      <c r="H1475" s="364"/>
      <c r="I1475" s="147">
        <v>2.9</v>
      </c>
      <c r="J1475" s="275"/>
      <c r="K1475" s="108"/>
      <c r="L1475" s="284"/>
      <c r="M1475" s="284"/>
      <c r="N1475" s="285"/>
    </row>
    <row r="1476" spans="1:14" s="283" customFormat="1" ht="15.75">
      <c r="A1476" s="281" t="s">
        <v>4997</v>
      </c>
      <c r="B1476" s="310"/>
      <c r="C1476" s="311"/>
      <c r="D1476" s="284"/>
      <c r="E1476" s="285">
        <v>1</v>
      </c>
      <c r="F1476" s="268"/>
      <c r="G1476" s="286"/>
      <c r="H1476" s="364"/>
      <c r="I1476" s="147">
        <v>3.1</v>
      </c>
      <c r="J1476" s="275"/>
      <c r="K1476" s="108"/>
      <c r="L1476" s="284"/>
      <c r="M1476" s="284"/>
      <c r="N1476" s="285"/>
    </row>
    <row r="1477" spans="1:14" s="283" customFormat="1" ht="15.75">
      <c r="A1477" s="281" t="s">
        <v>4998</v>
      </c>
      <c r="B1477" s="310"/>
      <c r="C1477" s="311"/>
      <c r="D1477" s="284"/>
      <c r="E1477" s="285">
        <v>1</v>
      </c>
      <c r="F1477" s="268"/>
      <c r="G1477" s="286"/>
      <c r="H1477" s="364"/>
      <c r="I1477" s="147">
        <v>3.1</v>
      </c>
      <c r="J1477" s="275"/>
      <c r="K1477" s="108"/>
      <c r="L1477" s="284"/>
      <c r="M1477" s="284"/>
      <c r="N1477" s="285"/>
    </row>
    <row r="1478" spans="1:14" s="283" customFormat="1" ht="15.75">
      <c r="A1478" s="281" t="s">
        <v>4999</v>
      </c>
      <c r="B1478" s="310"/>
      <c r="C1478" s="311"/>
      <c r="D1478" s="284"/>
      <c r="E1478" s="285">
        <v>1</v>
      </c>
      <c r="F1478" s="268"/>
      <c r="G1478" s="286"/>
      <c r="H1478" s="364"/>
      <c r="I1478" s="147">
        <v>4.9</v>
      </c>
      <c r="J1478" s="275"/>
      <c r="K1478" s="108"/>
      <c r="L1478" s="284"/>
      <c r="M1478" s="284"/>
      <c r="N1478" s="285"/>
    </row>
    <row r="1479" spans="1:14" s="283" customFormat="1" ht="15.75">
      <c r="A1479" s="281" t="s">
        <v>5000</v>
      </c>
      <c r="B1479" s="310"/>
      <c r="C1479" s="311"/>
      <c r="D1479" s="284"/>
      <c r="E1479" s="285">
        <v>1</v>
      </c>
      <c r="F1479" s="268"/>
      <c r="G1479" s="286"/>
      <c r="H1479" s="364"/>
      <c r="I1479" s="147">
        <v>2.5</v>
      </c>
      <c r="J1479" s="275"/>
      <c r="K1479" s="108"/>
      <c r="L1479" s="284"/>
      <c r="M1479" s="284"/>
      <c r="N1479" s="285"/>
    </row>
    <row r="1480" spans="1:14" s="283" customFormat="1" ht="18" customHeight="1">
      <c r="A1480" s="281" t="s">
        <v>5001</v>
      </c>
      <c r="B1480" s="310"/>
      <c r="C1480" s="311"/>
      <c r="D1480" s="284"/>
      <c r="E1480" s="285">
        <v>1</v>
      </c>
      <c r="F1480" s="268"/>
      <c r="G1480" s="286"/>
      <c r="H1480" s="364"/>
      <c r="I1480" s="147">
        <v>1.1</v>
      </c>
      <c r="J1480" s="275"/>
      <c r="K1480" s="108"/>
      <c r="L1480" s="284"/>
      <c r="M1480" s="284"/>
      <c r="N1480" s="285"/>
    </row>
    <row r="1481" spans="1:14" s="354" customFormat="1" ht="15.75">
      <c r="A1481" s="345" t="s">
        <v>5002</v>
      </c>
      <c r="B1481" s="386"/>
      <c r="C1481" s="387"/>
      <c r="D1481" s="348" t="s">
        <v>1711</v>
      </c>
      <c r="E1481" s="349"/>
      <c r="F1481" s="349">
        <v>1</v>
      </c>
      <c r="G1481" s="350" t="s">
        <v>3309</v>
      </c>
      <c r="H1481" s="454"/>
      <c r="I1481" s="352" t="s">
        <v>5003</v>
      </c>
      <c r="J1481" s="352">
        <v>3.9</v>
      </c>
      <c r="K1481" s="353" t="s">
        <v>5004</v>
      </c>
      <c r="L1481" s="348"/>
      <c r="M1481" s="348"/>
      <c r="N1481" s="349"/>
    </row>
    <row r="1482" spans="1:14" s="423" customFormat="1" ht="15.75">
      <c r="A1482" s="345" t="s">
        <v>5005</v>
      </c>
      <c r="B1482" s="414"/>
      <c r="C1482" s="415"/>
      <c r="D1482" s="348" t="s">
        <v>5006</v>
      </c>
      <c r="E1482" s="416"/>
      <c r="F1482" s="349">
        <v>1</v>
      </c>
      <c r="G1482" s="417"/>
      <c r="H1482" s="457"/>
      <c r="I1482" s="419"/>
      <c r="J1482" s="352">
        <v>3.9</v>
      </c>
      <c r="K1482" s="420" t="s">
        <v>5007</v>
      </c>
      <c r="L1482" s="421"/>
      <c r="M1482" s="421"/>
      <c r="N1482" s="422" t="s">
        <v>5008</v>
      </c>
    </row>
    <row r="1483" spans="1:14" s="354" customFormat="1" ht="15.75">
      <c r="A1483" s="345" t="s">
        <v>5009</v>
      </c>
      <c r="B1483" s="386"/>
      <c r="C1483" s="387"/>
      <c r="D1483" s="348" t="s">
        <v>1711</v>
      </c>
      <c r="E1483" s="349"/>
      <c r="F1483" s="349"/>
      <c r="G1483" s="350"/>
      <c r="H1483" s="454"/>
      <c r="I1483" s="352"/>
      <c r="J1483" s="352"/>
      <c r="K1483" s="353"/>
      <c r="L1483" s="348"/>
      <c r="M1483" s="348"/>
      <c r="N1483" s="349"/>
    </row>
    <row r="1484" spans="1:14" s="283" customFormat="1" ht="15.75">
      <c r="A1484" s="281" t="s">
        <v>5010</v>
      </c>
      <c r="B1484" s="310"/>
      <c r="C1484" s="311"/>
      <c r="D1484" s="284"/>
      <c r="E1484" s="285">
        <v>1</v>
      </c>
      <c r="F1484" s="268"/>
      <c r="G1484" s="286"/>
      <c r="H1484" s="364"/>
      <c r="I1484" s="147">
        <v>2.6</v>
      </c>
      <c r="J1484" s="275"/>
      <c r="K1484" s="108"/>
      <c r="L1484" s="284"/>
      <c r="M1484" s="284"/>
      <c r="N1484" s="285"/>
    </row>
    <row r="1485" spans="1:14" s="283" customFormat="1" ht="15.75">
      <c r="A1485" s="281" t="s">
        <v>5011</v>
      </c>
      <c r="B1485" s="310"/>
      <c r="C1485" s="311"/>
      <c r="D1485" s="284"/>
      <c r="E1485" s="285">
        <v>1</v>
      </c>
      <c r="F1485" s="268"/>
      <c r="G1485" s="286"/>
      <c r="H1485" s="364"/>
      <c r="I1485" s="147">
        <v>1.8</v>
      </c>
      <c r="J1485" s="275"/>
      <c r="K1485" s="108"/>
      <c r="L1485" s="284"/>
      <c r="M1485" s="284"/>
      <c r="N1485" s="285"/>
    </row>
    <row r="1486" spans="1:14" s="283" customFormat="1" ht="15.75">
      <c r="A1486" s="281" t="s">
        <v>5012</v>
      </c>
      <c r="B1486" s="310"/>
      <c r="C1486" s="311"/>
      <c r="D1486" s="284"/>
      <c r="E1486" s="285">
        <v>1</v>
      </c>
      <c r="F1486" s="268"/>
      <c r="G1486" s="286"/>
      <c r="H1486" s="364"/>
      <c r="I1486" s="147">
        <v>2</v>
      </c>
      <c r="J1486" s="275"/>
      <c r="K1486" s="108"/>
      <c r="L1486" s="284"/>
      <c r="M1486" s="284"/>
      <c r="N1486" s="285"/>
    </row>
    <row r="1487" spans="1:14" s="283" customFormat="1" ht="15.75">
      <c r="A1487" s="281" t="s">
        <v>5013</v>
      </c>
      <c r="B1487" s="310"/>
      <c r="C1487" s="311"/>
      <c r="E1487" s="285">
        <v>1</v>
      </c>
      <c r="F1487" s="271"/>
      <c r="G1487" s="282"/>
      <c r="H1487" s="302"/>
      <c r="I1487" s="147">
        <v>2.5</v>
      </c>
      <c r="J1487" s="275"/>
      <c r="K1487" s="108"/>
      <c r="L1487" s="284"/>
      <c r="M1487" s="284"/>
      <c r="N1487" s="285"/>
    </row>
    <row r="1488" spans="1:14" ht="15.75">
      <c r="A1488" s="254" t="s">
        <v>5014</v>
      </c>
      <c r="D1488" s="276" t="s">
        <v>5015</v>
      </c>
      <c r="E1488" s="277">
        <v>1</v>
      </c>
      <c r="F1488" s="268"/>
      <c r="G1488" s="278"/>
      <c r="H1488" s="365"/>
      <c r="I1488" s="274">
        <v>306</v>
      </c>
      <c r="K1488" s="69" t="s">
        <v>5016</v>
      </c>
      <c r="L1488" s="276"/>
      <c r="M1488" s="276"/>
      <c r="N1488" s="277"/>
    </row>
    <row r="1489" spans="1:14" ht="15.75">
      <c r="A1489" s="254" t="s">
        <v>5017</v>
      </c>
      <c r="D1489" s="276" t="s">
        <v>5018</v>
      </c>
      <c r="E1489" s="277">
        <v>1</v>
      </c>
      <c r="F1489" s="268"/>
      <c r="G1489" s="278" t="s">
        <v>5019</v>
      </c>
      <c r="H1489" s="365"/>
      <c r="I1489" s="274">
        <v>158.91</v>
      </c>
      <c r="K1489" s="69"/>
      <c r="L1489" s="276"/>
      <c r="M1489" s="276"/>
      <c r="N1489" s="280" t="s">
        <v>5020</v>
      </c>
    </row>
    <row r="1490" spans="1:14" ht="15.75">
      <c r="A1490" s="254" t="s">
        <v>5021</v>
      </c>
      <c r="E1490" s="277">
        <v>1</v>
      </c>
      <c r="F1490" s="268"/>
      <c r="G1490" s="278"/>
      <c r="H1490" s="365"/>
      <c r="I1490" s="274">
        <v>221.81</v>
      </c>
      <c r="K1490" s="69"/>
      <c r="L1490" s="276"/>
      <c r="M1490" s="276"/>
      <c r="N1490" s="277"/>
    </row>
    <row r="1491" spans="1:14" ht="15.75">
      <c r="A1491" s="254" t="s">
        <v>5022</v>
      </c>
      <c r="D1491" s="276"/>
      <c r="E1491" s="277">
        <v>1</v>
      </c>
      <c r="F1491" s="268"/>
      <c r="G1491" s="278"/>
      <c r="H1491" s="365"/>
      <c r="I1491" s="274">
        <v>221.81</v>
      </c>
      <c r="K1491" s="69"/>
      <c r="L1491" s="276"/>
      <c r="M1491" s="276"/>
      <c r="N1491" s="277"/>
    </row>
    <row r="1492" spans="1:14" ht="15.75">
      <c r="A1492" s="254" t="s">
        <v>5023</v>
      </c>
      <c r="D1492" s="276" t="s">
        <v>5024</v>
      </c>
      <c r="E1492" s="277">
        <v>1</v>
      </c>
      <c r="F1492" s="268"/>
      <c r="G1492" s="278" t="s">
        <v>5025</v>
      </c>
      <c r="H1492" s="365"/>
      <c r="I1492" s="274">
        <v>147.82</v>
      </c>
      <c r="K1492" s="69"/>
      <c r="L1492" s="276"/>
      <c r="M1492" s="276"/>
      <c r="N1492" s="277"/>
    </row>
    <row r="1493" spans="1:14" ht="15.75">
      <c r="A1493" s="254" t="s">
        <v>5026</v>
      </c>
      <c r="D1493" s="276"/>
      <c r="E1493" s="277">
        <v>1</v>
      </c>
      <c r="F1493" s="268"/>
      <c r="G1493" s="278"/>
      <c r="H1493" s="365"/>
      <c r="I1493" s="274">
        <v>107.25</v>
      </c>
      <c r="K1493" s="69"/>
      <c r="L1493" s="276"/>
      <c r="M1493" s="276"/>
      <c r="N1493" s="277"/>
    </row>
    <row r="1494" spans="1:14" ht="15.75">
      <c r="A1494" s="254" t="s">
        <v>5027</v>
      </c>
      <c r="D1494" s="276"/>
      <c r="E1494" s="277">
        <v>1</v>
      </c>
      <c r="F1494" s="268"/>
      <c r="G1494" s="278"/>
      <c r="H1494" s="365"/>
      <c r="I1494" s="274">
        <v>431.05</v>
      </c>
      <c r="K1494" s="69"/>
      <c r="L1494" s="276"/>
      <c r="M1494" s="276"/>
      <c r="N1494" s="277"/>
    </row>
    <row r="1495" spans="1:14" s="283" customFormat="1" ht="15.75">
      <c r="A1495" s="281" t="s">
        <v>5028</v>
      </c>
      <c r="B1495" s="310"/>
      <c r="C1495" s="311"/>
      <c r="D1495" s="284"/>
      <c r="E1495" s="285">
        <v>1</v>
      </c>
      <c r="F1495" s="268"/>
      <c r="G1495" s="286"/>
      <c r="H1495" s="364"/>
      <c r="I1495" s="147">
        <v>0.75</v>
      </c>
      <c r="J1495" s="275"/>
      <c r="K1495" s="108"/>
      <c r="L1495" s="284"/>
      <c r="M1495" s="284"/>
      <c r="N1495" s="285"/>
    </row>
    <row r="1496" spans="1:14" s="283" customFormat="1" ht="15.75">
      <c r="A1496" s="281" t="s">
        <v>5029</v>
      </c>
      <c r="B1496" s="310"/>
      <c r="C1496" s="311"/>
      <c r="D1496" s="284"/>
      <c r="E1496" s="285">
        <v>1</v>
      </c>
      <c r="F1496" s="268"/>
      <c r="G1496" s="286"/>
      <c r="H1496" s="364"/>
      <c r="I1496" s="147">
        <v>0.75</v>
      </c>
      <c r="J1496" s="275"/>
      <c r="K1496" s="108"/>
      <c r="L1496" s="284"/>
      <c r="M1496" s="284"/>
      <c r="N1496" s="285"/>
    </row>
    <row r="1497" spans="1:14" s="8" customFormat="1" ht="15.75">
      <c r="A1497" s="159" t="s">
        <v>5030</v>
      </c>
      <c r="B1497" s="269" t="s">
        <v>4395</v>
      </c>
      <c r="C1497" s="270"/>
      <c r="D1497" s="289"/>
      <c r="E1497" s="200"/>
      <c r="F1497" s="268">
        <v>1</v>
      </c>
      <c r="G1497" s="290"/>
      <c r="H1497" s="456"/>
      <c r="I1497" s="259"/>
      <c r="J1497" s="275"/>
      <c r="K1497" s="158" t="s">
        <v>5031</v>
      </c>
      <c r="L1497" s="289"/>
      <c r="M1497" s="289"/>
      <c r="N1497" s="200"/>
    </row>
    <row r="1498" spans="1:14" s="354" customFormat="1" ht="15.75">
      <c r="A1498" s="345" t="s">
        <v>5032</v>
      </c>
      <c r="B1498" s="386"/>
      <c r="C1498" s="387"/>
      <c r="D1498" s="446" t="s">
        <v>5033</v>
      </c>
      <c r="E1498" s="349"/>
      <c r="F1498" s="349">
        <v>1</v>
      </c>
      <c r="G1498" s="350"/>
      <c r="H1498" s="454"/>
      <c r="I1498" s="352" t="s">
        <v>5794</v>
      </c>
      <c r="J1498" s="352">
        <v>0.34</v>
      </c>
      <c r="K1498" s="353"/>
      <c r="L1498" s="348"/>
      <c r="M1498" s="348"/>
      <c r="N1498" s="349"/>
    </row>
    <row r="1499" spans="1:14" s="283" customFormat="1" ht="15.75">
      <c r="A1499" s="281" t="s">
        <v>5034</v>
      </c>
      <c r="B1499" s="310"/>
      <c r="C1499" s="311"/>
      <c r="D1499" s="284"/>
      <c r="E1499" s="285">
        <v>1</v>
      </c>
      <c r="F1499" s="268"/>
      <c r="G1499" s="286"/>
      <c r="H1499" s="364"/>
      <c r="I1499" s="147">
        <v>1.5</v>
      </c>
      <c r="J1499" s="275"/>
      <c r="K1499" s="108"/>
      <c r="L1499" s="284"/>
      <c r="M1499" s="284"/>
      <c r="N1499" s="285"/>
    </row>
    <row r="1500" spans="1:14" s="283" customFormat="1" ht="15.75">
      <c r="A1500" s="281" t="s">
        <v>5035</v>
      </c>
      <c r="B1500" s="310"/>
      <c r="C1500" s="311"/>
      <c r="D1500" s="284"/>
      <c r="E1500" s="285">
        <v>1</v>
      </c>
      <c r="F1500" s="268"/>
      <c r="G1500" s="286"/>
      <c r="H1500" s="364"/>
      <c r="I1500" s="147">
        <v>9.7</v>
      </c>
      <c r="J1500" s="275"/>
      <c r="K1500" s="108"/>
      <c r="L1500" s="284"/>
      <c r="M1500" s="284"/>
      <c r="N1500" s="285"/>
    </row>
    <row r="1501" spans="1:14" s="283" customFormat="1" ht="15.75">
      <c r="A1501" s="281" t="s">
        <v>5036</v>
      </c>
      <c r="B1501" s="310"/>
      <c r="C1501" s="311"/>
      <c r="D1501" s="284"/>
      <c r="E1501" s="285">
        <v>1</v>
      </c>
      <c r="F1501" s="268"/>
      <c r="G1501" s="286"/>
      <c r="H1501" s="364"/>
      <c r="I1501" s="147">
        <v>13.6</v>
      </c>
      <c r="J1501" s="275"/>
      <c r="K1501" s="108"/>
      <c r="L1501" s="284"/>
      <c r="M1501" s="284"/>
      <c r="N1501" s="285"/>
    </row>
    <row r="1502" spans="1:14" s="443" customFormat="1" ht="15.75">
      <c r="A1502" s="432" t="s">
        <v>5037</v>
      </c>
      <c r="B1502" s="433"/>
      <c r="C1502" s="434"/>
      <c r="D1502" s="293"/>
      <c r="E1502" s="436">
        <v>1</v>
      </c>
      <c r="F1502" s="268"/>
      <c r="G1502" s="438"/>
      <c r="H1502" s="458"/>
      <c r="I1502" s="459" t="s">
        <v>1887</v>
      </c>
      <c r="J1502" s="275"/>
      <c r="K1502" s="442"/>
      <c r="L1502" s="293"/>
      <c r="M1502" s="293"/>
      <c r="N1502" s="436"/>
    </row>
    <row r="1503" spans="1:14" s="443" customFormat="1" ht="15.75">
      <c r="A1503" s="432" t="s">
        <v>5038</v>
      </c>
      <c r="B1503" s="433"/>
      <c r="C1503" s="434"/>
      <c r="D1503" s="435" t="s">
        <v>5039</v>
      </c>
      <c r="E1503" s="436">
        <v>1</v>
      </c>
      <c r="F1503" s="268"/>
      <c r="G1503" s="438"/>
      <c r="H1503" s="458" t="s">
        <v>5040</v>
      </c>
      <c r="I1503" s="459" t="s">
        <v>5041</v>
      </c>
      <c r="J1503" s="275"/>
      <c r="K1503" s="442"/>
      <c r="L1503" s="293"/>
      <c r="M1503" s="293"/>
      <c r="N1503" s="460" t="s">
        <v>1563</v>
      </c>
    </row>
    <row r="1504" spans="1:14" s="443" customFormat="1" ht="15.75">
      <c r="A1504" s="432" t="s">
        <v>5042</v>
      </c>
      <c r="B1504" s="433"/>
      <c r="C1504" s="434"/>
      <c r="D1504" s="435" t="s">
        <v>5039</v>
      </c>
      <c r="E1504" s="436">
        <v>1</v>
      </c>
      <c r="F1504" s="268"/>
      <c r="G1504" s="461" t="s">
        <v>5043</v>
      </c>
      <c r="H1504" s="458" t="s">
        <v>5044</v>
      </c>
      <c r="I1504" s="459" t="s">
        <v>1887</v>
      </c>
      <c r="J1504" s="275"/>
      <c r="K1504" s="442"/>
      <c r="L1504" s="293"/>
      <c r="M1504" s="293"/>
      <c r="N1504" s="460" t="s">
        <v>1563</v>
      </c>
    </row>
    <row r="1505" spans="1:15" ht="15.75">
      <c r="A1505" s="254" t="s">
        <v>5045</v>
      </c>
      <c r="D1505" s="276" t="s">
        <v>5046</v>
      </c>
      <c r="E1505" s="277">
        <v>1</v>
      </c>
      <c r="F1505" s="268"/>
      <c r="G1505" s="278" t="s">
        <v>5047</v>
      </c>
      <c r="H1505" s="365" t="s">
        <v>1461</v>
      </c>
      <c r="I1505" s="274">
        <v>143.44</v>
      </c>
      <c r="K1505" s="69" t="s">
        <v>5048</v>
      </c>
      <c r="L1505" s="276" t="s">
        <v>5049</v>
      </c>
      <c r="M1505" s="276" t="s">
        <v>5050</v>
      </c>
      <c r="N1505" s="280" t="s">
        <v>5051</v>
      </c>
      <c r="O1505" s="258">
        <v>31581</v>
      </c>
    </row>
    <row r="1506" spans="1:14" ht="15.75">
      <c r="A1506" s="254" t="s">
        <v>5052</v>
      </c>
      <c r="D1506" s="276"/>
      <c r="E1506" s="277">
        <v>1</v>
      </c>
      <c r="F1506" s="268"/>
      <c r="G1506" s="278"/>
      <c r="H1506" s="365"/>
      <c r="I1506" s="274">
        <v>99</v>
      </c>
      <c r="K1506" s="69"/>
      <c r="L1506" s="276"/>
      <c r="M1506" s="276"/>
      <c r="N1506" s="277"/>
    </row>
    <row r="1507" spans="1:14" ht="15.75">
      <c r="A1507" s="254" t="s">
        <v>5053</v>
      </c>
      <c r="D1507" s="276"/>
      <c r="E1507" s="277">
        <v>1</v>
      </c>
      <c r="F1507" s="268"/>
      <c r="G1507" s="278"/>
      <c r="H1507" s="365"/>
      <c r="I1507" s="274">
        <v>434.5</v>
      </c>
      <c r="K1507" s="69"/>
      <c r="L1507" s="276"/>
      <c r="M1507" s="276"/>
      <c r="N1507" s="277"/>
    </row>
    <row r="1508" spans="1:14" s="283" customFormat="1" ht="15.75">
      <c r="A1508" s="281" t="s">
        <v>5054</v>
      </c>
      <c r="B1508" s="310"/>
      <c r="C1508" s="311"/>
      <c r="D1508" s="284" t="s">
        <v>5055</v>
      </c>
      <c r="E1508" s="285">
        <v>1</v>
      </c>
      <c r="F1508" s="268"/>
      <c r="G1508" s="286" t="s">
        <v>5056</v>
      </c>
      <c r="H1508" s="364"/>
      <c r="I1508" s="147">
        <v>0.7</v>
      </c>
      <c r="J1508" s="275"/>
      <c r="K1508" s="108" t="s">
        <v>5057</v>
      </c>
      <c r="L1508" s="284"/>
      <c r="M1508" s="284"/>
      <c r="N1508" s="288" t="s">
        <v>5058</v>
      </c>
    </row>
    <row r="1509" spans="1:14" s="354" customFormat="1" ht="15.75">
      <c r="A1509" s="345" t="s">
        <v>5059</v>
      </c>
      <c r="B1509" s="386"/>
      <c r="C1509" s="387"/>
      <c r="D1509" s="446" t="s">
        <v>5033</v>
      </c>
      <c r="E1509" s="349"/>
      <c r="F1509" s="349">
        <v>1</v>
      </c>
      <c r="G1509" s="350" t="s">
        <v>5060</v>
      </c>
      <c r="H1509" s="454"/>
      <c r="I1509" s="352" t="s">
        <v>3040</v>
      </c>
      <c r="J1509" s="352">
        <v>0.7</v>
      </c>
      <c r="K1509" s="353"/>
      <c r="L1509" s="348"/>
      <c r="M1509" s="348"/>
      <c r="N1509" s="349"/>
    </row>
    <row r="1510" spans="1:14" s="283" customFormat="1" ht="15.75">
      <c r="A1510" s="281" t="s">
        <v>5061</v>
      </c>
      <c r="B1510" s="310"/>
      <c r="C1510" s="311"/>
      <c r="D1510" s="284"/>
      <c r="E1510" s="285">
        <v>1</v>
      </c>
      <c r="F1510" s="268"/>
      <c r="G1510" s="286"/>
      <c r="H1510" s="364"/>
      <c r="I1510" s="147">
        <v>4.4</v>
      </c>
      <c r="J1510" s="275"/>
      <c r="K1510" s="108"/>
      <c r="L1510" s="284"/>
      <c r="M1510" s="284"/>
      <c r="N1510" s="285"/>
    </row>
    <row r="1511" spans="1:14" ht="15.75">
      <c r="A1511" s="254" t="s">
        <v>5062</v>
      </c>
      <c r="D1511" s="276" t="s">
        <v>5063</v>
      </c>
      <c r="E1511" s="277">
        <v>1</v>
      </c>
      <c r="F1511" s="298"/>
      <c r="G1511" s="278" t="s">
        <v>5064</v>
      </c>
      <c r="H1511" s="365" t="s">
        <v>5065</v>
      </c>
      <c r="I1511" s="274">
        <v>533.75</v>
      </c>
      <c r="K1511" s="69" t="s">
        <v>5066</v>
      </c>
      <c r="L1511" s="276" t="s">
        <v>5067</v>
      </c>
      <c r="M1511" s="276" t="s">
        <v>4909</v>
      </c>
      <c r="N1511" s="280" t="s">
        <v>5068</v>
      </c>
    </row>
    <row r="1512" spans="1:14" s="423" customFormat="1" ht="15.75">
      <c r="A1512" s="462" t="s">
        <v>5069</v>
      </c>
      <c r="B1512" s="414"/>
      <c r="C1512" s="415"/>
      <c r="D1512" s="446" t="s">
        <v>5033</v>
      </c>
      <c r="E1512" s="423">
        <v>1</v>
      </c>
      <c r="F1512" s="416"/>
      <c r="G1512" s="417"/>
      <c r="H1512" s="457"/>
      <c r="I1512" s="463">
        <v>8.9</v>
      </c>
      <c r="J1512" s="419"/>
      <c r="K1512" s="420" t="s">
        <v>5070</v>
      </c>
      <c r="L1512" s="421"/>
      <c r="M1512" s="421"/>
      <c r="N1512" s="416"/>
    </row>
    <row r="1513" spans="1:14" ht="15.75">
      <c r="A1513" s="254" t="s">
        <v>5071</v>
      </c>
      <c r="D1513" s="276" t="s">
        <v>5072</v>
      </c>
      <c r="E1513" s="277">
        <v>1</v>
      </c>
      <c r="F1513" s="268"/>
      <c r="G1513" s="278" t="s">
        <v>5073</v>
      </c>
      <c r="H1513" s="365" t="s">
        <v>5074</v>
      </c>
      <c r="I1513" s="274">
        <v>181.47</v>
      </c>
      <c r="K1513" s="69" t="s">
        <v>5075</v>
      </c>
      <c r="L1513" s="276" t="s">
        <v>5076</v>
      </c>
      <c r="M1513" s="276" t="s">
        <v>5077</v>
      </c>
      <c r="N1513" s="280" t="s">
        <v>5078</v>
      </c>
    </row>
    <row r="1514" spans="1:14" ht="15.75">
      <c r="A1514" s="254" t="s">
        <v>5079</v>
      </c>
      <c r="D1514" s="276"/>
      <c r="E1514" s="277">
        <v>1</v>
      </c>
      <c r="F1514" s="268"/>
      <c r="G1514" s="278"/>
      <c r="H1514" s="365"/>
      <c r="I1514" s="274">
        <v>252.16</v>
      </c>
      <c r="K1514" s="69" t="s">
        <v>5080</v>
      </c>
      <c r="L1514" s="276"/>
      <c r="M1514" s="276"/>
      <c r="N1514" s="280"/>
    </row>
    <row r="1515" spans="1:14" ht="15.75">
      <c r="A1515" s="254" t="s">
        <v>5081</v>
      </c>
      <c r="D1515" s="276"/>
      <c r="E1515" s="277">
        <v>1</v>
      </c>
      <c r="F1515" s="268"/>
      <c r="G1515" s="278"/>
      <c r="H1515" s="365"/>
      <c r="I1515" s="274">
        <v>486.57</v>
      </c>
      <c r="K1515" s="69" t="s">
        <v>5082</v>
      </c>
      <c r="L1515" s="276"/>
      <c r="M1515" s="276"/>
      <c r="N1515" s="280"/>
    </row>
    <row r="1516" spans="1:14" s="283" customFormat="1" ht="15.75">
      <c r="A1516" s="281" t="s">
        <v>5083</v>
      </c>
      <c r="B1516" s="310"/>
      <c r="C1516" s="311"/>
      <c r="D1516" s="284"/>
      <c r="E1516" s="285">
        <v>1</v>
      </c>
      <c r="F1516" s="268"/>
      <c r="G1516" s="286"/>
      <c r="H1516" s="364"/>
      <c r="I1516" s="697">
        <v>3.8</v>
      </c>
      <c r="J1516" s="275"/>
      <c r="K1516" s="108"/>
      <c r="L1516" s="284"/>
      <c r="M1516" s="284"/>
      <c r="N1516" s="288"/>
    </row>
    <row r="1517" spans="1:14" s="283" customFormat="1" ht="15.75">
      <c r="A1517" s="281" t="s">
        <v>5084</v>
      </c>
      <c r="B1517" s="310"/>
      <c r="C1517" s="311"/>
      <c r="D1517" s="284"/>
      <c r="E1517" s="285">
        <v>1</v>
      </c>
      <c r="F1517" s="268"/>
      <c r="G1517" s="286"/>
      <c r="H1517" s="364"/>
      <c r="I1517" s="712"/>
      <c r="J1517" s="275"/>
      <c r="K1517" s="108"/>
      <c r="L1517" s="284"/>
      <c r="M1517" s="284"/>
      <c r="N1517" s="288"/>
    </row>
    <row r="1518" spans="1:14" s="283" customFormat="1" ht="15.75">
      <c r="A1518" s="281" t="s">
        <v>5085</v>
      </c>
      <c r="B1518" s="310"/>
      <c r="C1518" s="311"/>
      <c r="D1518" s="284"/>
      <c r="E1518" s="285">
        <v>1</v>
      </c>
      <c r="F1518" s="268"/>
      <c r="G1518" s="286"/>
      <c r="H1518" s="364"/>
      <c r="I1518" s="712"/>
      <c r="J1518" s="275"/>
      <c r="K1518" s="108"/>
      <c r="L1518" s="284"/>
      <c r="M1518" s="284"/>
      <c r="N1518" s="288"/>
    </row>
    <row r="1519" spans="1:14" s="8" customFormat="1" ht="15.75">
      <c r="A1519" s="159" t="s">
        <v>5086</v>
      </c>
      <c r="B1519" s="269"/>
      <c r="C1519" s="270"/>
      <c r="D1519" s="289"/>
      <c r="E1519" s="200"/>
      <c r="F1519" s="268">
        <v>1</v>
      </c>
      <c r="G1519" s="290"/>
      <c r="H1519" s="456"/>
      <c r="I1519" s="259"/>
      <c r="J1519" s="275"/>
      <c r="K1519" s="356" t="s">
        <v>5087</v>
      </c>
      <c r="L1519" s="289"/>
      <c r="M1519" s="289"/>
      <c r="N1519" s="292"/>
    </row>
    <row r="1520" spans="1:14" s="283" customFormat="1" ht="15.75">
      <c r="A1520" s="281" t="s">
        <v>5088</v>
      </c>
      <c r="B1520" s="310"/>
      <c r="C1520" s="311"/>
      <c r="D1520" s="284"/>
      <c r="E1520" s="285">
        <v>1</v>
      </c>
      <c r="F1520" s="268"/>
      <c r="G1520" s="286"/>
      <c r="H1520" s="364"/>
      <c r="I1520" s="147">
        <v>4.3</v>
      </c>
      <c r="J1520" s="275"/>
      <c r="K1520" s="108"/>
      <c r="L1520" s="284"/>
      <c r="M1520" s="284"/>
      <c r="N1520" s="288"/>
    </row>
    <row r="1521" spans="1:14" s="283" customFormat="1" ht="15.75">
      <c r="A1521" s="281" t="s">
        <v>5089</v>
      </c>
      <c r="B1521" s="310"/>
      <c r="C1521" s="311"/>
      <c r="D1521" s="284"/>
      <c r="E1521" s="285">
        <v>1</v>
      </c>
      <c r="F1521" s="268"/>
      <c r="G1521" s="286"/>
      <c r="H1521" s="364"/>
      <c r="I1521" s="147">
        <v>4.3</v>
      </c>
      <c r="J1521" s="275"/>
      <c r="K1521" s="108"/>
      <c r="L1521" s="284"/>
      <c r="M1521" s="284"/>
      <c r="N1521" s="288"/>
    </row>
    <row r="1522" spans="1:14" s="283" customFormat="1" ht="15.75">
      <c r="A1522" s="281" t="s">
        <v>5090</v>
      </c>
      <c r="B1522" s="310"/>
      <c r="C1522" s="311"/>
      <c r="D1522" s="284"/>
      <c r="E1522" s="285">
        <v>1</v>
      </c>
      <c r="F1522" s="303"/>
      <c r="G1522" s="286"/>
      <c r="H1522" s="364"/>
      <c r="I1522" s="147">
        <v>1.5</v>
      </c>
      <c r="J1522" s="304"/>
      <c r="K1522" s="108"/>
      <c r="L1522" s="284"/>
      <c r="M1522" s="284"/>
      <c r="N1522" s="288"/>
    </row>
    <row r="1523" spans="1:14" s="354" customFormat="1" ht="15.75">
      <c r="A1523" s="345" t="s">
        <v>5091</v>
      </c>
      <c r="B1523" s="386"/>
      <c r="C1523" s="387"/>
      <c r="D1523" s="446" t="s">
        <v>5033</v>
      </c>
      <c r="F1523" s="349">
        <v>1</v>
      </c>
      <c r="G1523" s="350"/>
      <c r="H1523" s="454"/>
      <c r="J1523" s="352">
        <v>1.5</v>
      </c>
      <c r="K1523" s="353"/>
      <c r="L1523" s="348"/>
      <c r="M1523" s="348"/>
      <c r="N1523" s="388"/>
    </row>
    <row r="1524" spans="1:14" s="283" customFormat="1" ht="15.75">
      <c r="A1524" s="281" t="s">
        <v>5092</v>
      </c>
      <c r="B1524" s="310"/>
      <c r="C1524" s="311"/>
      <c r="D1524" s="284"/>
      <c r="E1524" s="285">
        <v>1</v>
      </c>
      <c r="F1524" s="303"/>
      <c r="G1524" s="286"/>
      <c r="H1524" s="364"/>
      <c r="I1524" s="147">
        <v>1.4</v>
      </c>
      <c r="J1524" s="304"/>
      <c r="K1524" s="108"/>
      <c r="L1524" s="284"/>
      <c r="M1524" s="284"/>
      <c r="N1524" s="288"/>
    </row>
    <row r="1525" spans="1:14" s="283" customFormat="1" ht="15.75">
      <c r="A1525" s="281" t="s">
        <v>5093</v>
      </c>
      <c r="B1525" s="310"/>
      <c r="C1525" s="311"/>
      <c r="D1525" s="284"/>
      <c r="E1525" s="285">
        <v>1</v>
      </c>
      <c r="F1525" s="303"/>
      <c r="G1525" s="286"/>
      <c r="H1525" s="364"/>
      <c r="I1525" s="147">
        <v>1.4</v>
      </c>
      <c r="J1525" s="304"/>
      <c r="K1525" s="108"/>
      <c r="L1525" s="284"/>
      <c r="M1525" s="284"/>
      <c r="N1525" s="288"/>
    </row>
    <row r="1526" spans="1:14" s="283" customFormat="1" ht="15.75">
      <c r="A1526" s="281" t="s">
        <v>5094</v>
      </c>
      <c r="B1526" s="310"/>
      <c r="C1526" s="311"/>
      <c r="D1526" s="284"/>
      <c r="E1526" s="285">
        <v>1</v>
      </c>
      <c r="F1526" s="303"/>
      <c r="G1526" s="286"/>
      <c r="H1526" s="364"/>
      <c r="I1526" s="147">
        <v>1.4</v>
      </c>
      <c r="J1526" s="304"/>
      <c r="K1526" s="108"/>
      <c r="L1526" s="284"/>
      <c r="M1526" s="284"/>
      <c r="N1526" s="288"/>
    </row>
    <row r="1527" spans="1:14" s="283" customFormat="1" ht="15.75">
      <c r="A1527" s="281" t="s">
        <v>5095</v>
      </c>
      <c r="B1527" s="310"/>
      <c r="C1527" s="311"/>
      <c r="D1527" s="284"/>
      <c r="E1527" s="285">
        <v>1</v>
      </c>
      <c r="F1527" s="303"/>
      <c r="G1527" s="286"/>
      <c r="H1527" s="364"/>
      <c r="I1527" s="147">
        <v>1.4</v>
      </c>
      <c r="J1527" s="304"/>
      <c r="K1527" s="108"/>
      <c r="L1527" s="284"/>
      <c r="M1527" s="284"/>
      <c r="N1527" s="288"/>
    </row>
    <row r="1528" spans="1:14" s="283" customFormat="1" ht="15.75">
      <c r="A1528" s="281" t="s">
        <v>5096</v>
      </c>
      <c r="B1528" s="310"/>
      <c r="C1528" s="311"/>
      <c r="D1528" s="284"/>
      <c r="E1528" s="285">
        <v>1</v>
      </c>
      <c r="F1528" s="303"/>
      <c r="G1528" s="286"/>
      <c r="H1528" s="364"/>
      <c r="I1528" s="147">
        <v>1.4</v>
      </c>
      <c r="J1528" s="304"/>
      <c r="K1528" s="108"/>
      <c r="L1528" s="284"/>
      <c r="M1528" s="284"/>
      <c r="N1528" s="288"/>
    </row>
    <row r="1529" spans="1:14" s="283" customFormat="1" ht="15.75">
      <c r="A1529" s="281" t="s">
        <v>5097</v>
      </c>
      <c r="B1529" s="310"/>
      <c r="C1529" s="311"/>
      <c r="D1529" s="284"/>
      <c r="E1529" s="285">
        <v>1</v>
      </c>
      <c r="F1529" s="303"/>
      <c r="G1529" s="286"/>
      <c r="H1529" s="364"/>
      <c r="I1529" s="147">
        <v>1.4</v>
      </c>
      <c r="J1529" s="304"/>
      <c r="K1529" s="108"/>
      <c r="L1529" s="284"/>
      <c r="M1529" s="284"/>
      <c r="N1529" s="288"/>
    </row>
    <row r="1530" spans="1:14" s="283" customFormat="1" ht="15.75">
      <c r="A1530" s="281" t="s">
        <v>5098</v>
      </c>
      <c r="B1530" s="310"/>
      <c r="C1530" s="311"/>
      <c r="D1530" s="284"/>
      <c r="E1530" s="285">
        <v>1</v>
      </c>
      <c r="F1530" s="303"/>
      <c r="G1530" s="286"/>
      <c r="H1530" s="364"/>
      <c r="I1530" s="147">
        <v>1.5</v>
      </c>
      <c r="J1530" s="304"/>
      <c r="K1530" s="108"/>
      <c r="L1530" s="284"/>
      <c r="M1530" s="284"/>
      <c r="N1530" s="288"/>
    </row>
    <row r="1531" spans="1:14" s="283" customFormat="1" ht="15.75">
      <c r="A1531" s="281" t="s">
        <v>5099</v>
      </c>
      <c r="B1531" s="310"/>
      <c r="C1531" s="311"/>
      <c r="D1531" s="284"/>
      <c r="E1531" s="285">
        <v>1</v>
      </c>
      <c r="F1531" s="303"/>
      <c r="G1531" s="286"/>
      <c r="H1531" s="364"/>
      <c r="I1531" s="147">
        <v>1.8</v>
      </c>
      <c r="J1531" s="304"/>
      <c r="K1531" s="108"/>
      <c r="L1531" s="284"/>
      <c r="M1531" s="284"/>
      <c r="N1531" s="288"/>
    </row>
    <row r="1532" spans="1:14" s="283" customFormat="1" ht="15.75">
      <c r="A1532" s="281" t="s">
        <v>5100</v>
      </c>
      <c r="B1532" s="310"/>
      <c r="C1532" s="311"/>
      <c r="D1532" s="284"/>
      <c r="E1532" s="285">
        <v>1</v>
      </c>
      <c r="F1532" s="268"/>
      <c r="G1532" s="286"/>
      <c r="H1532" s="364"/>
      <c r="I1532" s="147">
        <v>1.8</v>
      </c>
      <c r="J1532" s="275"/>
      <c r="K1532" s="108"/>
      <c r="L1532" s="284"/>
      <c r="M1532" s="284"/>
      <c r="N1532" s="288"/>
    </row>
    <row r="1533" spans="1:14" s="423" customFormat="1" ht="15.75">
      <c r="A1533" s="345" t="s">
        <v>5101</v>
      </c>
      <c r="B1533" s="414"/>
      <c r="C1533" s="415"/>
      <c r="D1533" s="446" t="s">
        <v>5033</v>
      </c>
      <c r="E1533" s="416"/>
      <c r="F1533" s="349">
        <v>1</v>
      </c>
      <c r="G1533" s="417"/>
      <c r="H1533" s="457"/>
      <c r="I1533" s="419"/>
      <c r="J1533" s="352">
        <v>1.8</v>
      </c>
      <c r="K1533" s="420"/>
      <c r="L1533" s="421"/>
      <c r="M1533" s="421"/>
      <c r="N1533" s="422"/>
    </row>
    <row r="1534" spans="1:14" s="283" customFormat="1" ht="15.75">
      <c r="A1534" s="281" t="s">
        <v>5102</v>
      </c>
      <c r="B1534" s="310"/>
      <c r="C1534" s="311"/>
      <c r="D1534" s="284" t="s">
        <v>5103</v>
      </c>
      <c r="E1534" s="285">
        <v>1</v>
      </c>
      <c r="F1534" s="268"/>
      <c r="G1534" s="286" t="s">
        <v>5104</v>
      </c>
      <c r="H1534" s="364"/>
      <c r="I1534" s="147">
        <v>1.4</v>
      </c>
      <c r="J1534" s="275"/>
      <c r="K1534" s="108" t="s">
        <v>1577</v>
      </c>
      <c r="L1534" s="284"/>
      <c r="M1534" s="284"/>
      <c r="N1534" s="288" t="s">
        <v>5105</v>
      </c>
    </row>
    <row r="1535" spans="1:14" s="283" customFormat="1" ht="15.75">
      <c r="A1535" s="281" t="s">
        <v>5106</v>
      </c>
      <c r="B1535" s="310"/>
      <c r="C1535" s="311"/>
      <c r="D1535" s="284" t="s">
        <v>5103</v>
      </c>
      <c r="E1535" s="285">
        <v>1</v>
      </c>
      <c r="F1535" s="268"/>
      <c r="G1535" s="286" t="s">
        <v>5104</v>
      </c>
      <c r="H1535" s="364"/>
      <c r="I1535" s="147">
        <v>1.4</v>
      </c>
      <c r="J1535" s="275"/>
      <c r="K1535" s="108" t="s">
        <v>1577</v>
      </c>
      <c r="L1535" s="284"/>
      <c r="M1535" s="284"/>
      <c r="N1535" s="288" t="s">
        <v>5105</v>
      </c>
    </row>
    <row r="1536" spans="1:14" s="283" customFormat="1" ht="15.75">
      <c r="A1536" s="281" t="s">
        <v>5107</v>
      </c>
      <c r="B1536" s="310"/>
      <c r="C1536" s="311"/>
      <c r="D1536" s="284"/>
      <c r="E1536" s="285">
        <v>1</v>
      </c>
      <c r="F1536" s="268"/>
      <c r="G1536" s="286"/>
      <c r="H1536" s="364"/>
      <c r="I1536" s="147">
        <v>1.3</v>
      </c>
      <c r="J1536" s="275"/>
      <c r="K1536" s="108"/>
      <c r="L1536" s="284"/>
      <c r="M1536" s="284"/>
      <c r="N1536" s="288"/>
    </row>
    <row r="1537" spans="1:14" s="283" customFormat="1" ht="15.75">
      <c r="A1537" s="281" t="s">
        <v>5108</v>
      </c>
      <c r="B1537" s="310"/>
      <c r="C1537" s="311"/>
      <c r="D1537" s="284"/>
      <c r="E1537" s="285">
        <v>1</v>
      </c>
      <c r="F1537" s="268"/>
      <c r="G1537" s="286"/>
      <c r="H1537" s="364"/>
      <c r="I1537" s="306">
        <v>3.3</v>
      </c>
      <c r="J1537" s="259"/>
      <c r="K1537" s="717" t="s">
        <v>5109</v>
      </c>
      <c r="L1537" s="284"/>
      <c r="M1537" s="284"/>
      <c r="N1537" s="288"/>
    </row>
    <row r="1538" spans="1:14" s="283" customFormat="1" ht="15.75">
      <c r="A1538" s="281" t="s">
        <v>5110</v>
      </c>
      <c r="B1538" s="310"/>
      <c r="C1538" s="311"/>
      <c r="D1538" s="284"/>
      <c r="E1538" s="285">
        <v>1</v>
      </c>
      <c r="F1538" s="268"/>
      <c r="G1538" s="286"/>
      <c r="H1538" s="364"/>
      <c r="I1538" s="306">
        <v>3.5</v>
      </c>
      <c r="J1538" s="259"/>
      <c r="K1538" s="718"/>
      <c r="L1538" s="284"/>
      <c r="M1538" s="284"/>
      <c r="N1538" s="288"/>
    </row>
    <row r="1539" spans="1:14" s="8" customFormat="1" ht="15.75">
      <c r="A1539" s="159" t="s">
        <v>5111</v>
      </c>
      <c r="B1539" s="269"/>
      <c r="C1539" s="270"/>
      <c r="D1539" s="289" t="s">
        <v>5112</v>
      </c>
      <c r="F1539" s="268">
        <v>1</v>
      </c>
      <c r="G1539" s="290"/>
      <c r="H1539" s="456"/>
      <c r="J1539" s="275"/>
      <c r="K1539" s="158" t="s">
        <v>5113</v>
      </c>
      <c r="L1539" s="289"/>
      <c r="M1539" s="289"/>
      <c r="N1539" s="292"/>
    </row>
    <row r="1540" spans="1:14" s="283" customFormat="1" ht="15.75">
      <c r="A1540" s="281" t="s">
        <v>5114</v>
      </c>
      <c r="B1540" s="310"/>
      <c r="C1540" s="311"/>
      <c r="D1540" s="284"/>
      <c r="E1540" s="285">
        <v>1</v>
      </c>
      <c r="F1540" s="268"/>
      <c r="G1540" s="286"/>
      <c r="H1540" s="364"/>
      <c r="I1540" s="147">
        <v>3.4</v>
      </c>
      <c r="J1540" s="275"/>
      <c r="K1540" s="108"/>
      <c r="L1540" s="284"/>
      <c r="M1540" s="284"/>
      <c r="N1540" s="288"/>
    </row>
    <row r="1541" spans="1:14" s="283" customFormat="1" ht="15.75">
      <c r="A1541" s="281" t="s">
        <v>5115</v>
      </c>
      <c r="B1541" s="310"/>
      <c r="C1541" s="311"/>
      <c r="D1541" s="284"/>
      <c r="E1541" s="285">
        <v>1</v>
      </c>
      <c r="F1541" s="268"/>
      <c r="G1541" s="286"/>
      <c r="H1541" s="364"/>
      <c r="I1541" s="147">
        <v>2.9</v>
      </c>
      <c r="J1541" s="275"/>
      <c r="K1541" s="108"/>
      <c r="L1541" s="284"/>
      <c r="M1541" s="284"/>
      <c r="N1541" s="288"/>
    </row>
    <row r="1542" spans="1:14" s="283" customFormat="1" ht="15.75">
      <c r="A1542" s="281" t="s">
        <v>5116</v>
      </c>
      <c r="B1542" s="310"/>
      <c r="C1542" s="311"/>
      <c r="D1542" s="284"/>
      <c r="E1542" s="285">
        <v>1</v>
      </c>
      <c r="F1542" s="303"/>
      <c r="G1542" s="286"/>
      <c r="H1542" s="364"/>
      <c r="I1542" s="147"/>
      <c r="J1542" s="304" t="s">
        <v>5117</v>
      </c>
      <c r="K1542" s="108"/>
      <c r="L1542" s="284"/>
      <c r="M1542" s="284"/>
      <c r="N1542" s="288"/>
    </row>
    <row r="1543" spans="1:14" s="283" customFormat="1" ht="15.75">
      <c r="A1543" s="281" t="s">
        <v>5118</v>
      </c>
      <c r="B1543" s="310"/>
      <c r="C1543" s="311"/>
      <c r="D1543" s="284"/>
      <c r="E1543" s="285">
        <v>1</v>
      </c>
      <c r="F1543" s="268"/>
      <c r="G1543" s="286"/>
      <c r="H1543" s="364"/>
      <c r="I1543" s="147">
        <v>362.6</v>
      </c>
      <c r="J1543" s="275"/>
      <c r="K1543" s="108"/>
      <c r="L1543" s="284"/>
      <c r="M1543" s="284"/>
      <c r="N1543" s="288"/>
    </row>
    <row r="1544" spans="1:14" s="283" customFormat="1" ht="15.75">
      <c r="A1544" s="281" t="s">
        <v>5119</v>
      </c>
      <c r="B1544" s="310"/>
      <c r="C1544" s="311"/>
      <c r="D1544" s="284"/>
      <c r="E1544" s="285">
        <v>1</v>
      </c>
      <c r="F1544" s="268"/>
      <c r="G1544" s="286"/>
      <c r="H1544" s="364"/>
      <c r="I1544" s="147">
        <v>2.4</v>
      </c>
      <c r="J1544" s="275"/>
      <c r="K1544" s="108"/>
      <c r="L1544" s="284"/>
      <c r="M1544" s="284"/>
      <c r="N1544" s="288"/>
    </row>
    <row r="1545" spans="1:14" s="283" customFormat="1" ht="15.75">
      <c r="A1545" s="281" t="s">
        <v>5120</v>
      </c>
      <c r="B1545" s="310"/>
      <c r="C1545" s="311"/>
      <c r="D1545" s="284"/>
      <c r="E1545" s="285">
        <v>1</v>
      </c>
      <c r="F1545" s="268"/>
      <c r="G1545" s="286"/>
      <c r="H1545" s="364"/>
      <c r="I1545" s="147">
        <v>1.6</v>
      </c>
      <c r="J1545" s="275"/>
      <c r="K1545" s="108"/>
      <c r="L1545" s="284"/>
      <c r="M1545" s="284"/>
      <c r="N1545" s="288"/>
    </row>
    <row r="1546" spans="1:14" s="283" customFormat="1" ht="15.75">
      <c r="A1546" s="281" t="s">
        <v>5121</v>
      </c>
      <c r="B1546" s="310"/>
      <c r="C1546" s="311"/>
      <c r="D1546" s="284"/>
      <c r="E1546" s="285">
        <v>1</v>
      </c>
      <c r="F1546" s="268"/>
      <c r="G1546" s="286"/>
      <c r="H1546" s="364"/>
      <c r="I1546" s="147">
        <v>1.6</v>
      </c>
      <c r="J1546" s="275"/>
      <c r="K1546" s="108"/>
      <c r="L1546" s="284"/>
      <c r="M1546" s="284"/>
      <c r="N1546" s="288"/>
    </row>
    <row r="1547" spans="1:14" s="283" customFormat="1" ht="15.75">
      <c r="A1547" s="281" t="s">
        <v>5122</v>
      </c>
      <c r="B1547" s="310"/>
      <c r="C1547" s="311"/>
      <c r="D1547" s="284"/>
      <c r="E1547" s="285">
        <v>1</v>
      </c>
      <c r="F1547" s="268"/>
      <c r="G1547" s="286"/>
      <c r="H1547" s="364"/>
      <c r="I1547" s="147">
        <v>1.6</v>
      </c>
      <c r="J1547" s="275"/>
      <c r="K1547" s="108"/>
      <c r="L1547" s="284"/>
      <c r="M1547" s="284"/>
      <c r="N1547" s="288"/>
    </row>
    <row r="1548" spans="1:14" s="283" customFormat="1" ht="15.75">
      <c r="A1548" s="281" t="s">
        <v>5123</v>
      </c>
      <c r="B1548" s="310"/>
      <c r="C1548" s="311"/>
      <c r="D1548" s="284"/>
      <c r="E1548" s="285">
        <v>1</v>
      </c>
      <c r="F1548" s="268"/>
      <c r="G1548" s="286"/>
      <c r="H1548" s="364"/>
      <c r="I1548" s="147">
        <v>3.3</v>
      </c>
      <c r="J1548" s="275"/>
      <c r="K1548" s="108"/>
      <c r="L1548" s="284"/>
      <c r="M1548" s="284"/>
      <c r="N1548" s="288"/>
    </row>
    <row r="1549" spans="1:14" s="283" customFormat="1" ht="15.75">
      <c r="A1549" s="281" t="s">
        <v>5124</v>
      </c>
      <c r="B1549" s="310"/>
      <c r="C1549" s="311"/>
      <c r="D1549" s="284" t="s">
        <v>5125</v>
      </c>
      <c r="E1549" s="285">
        <v>1</v>
      </c>
      <c r="F1549" s="268"/>
      <c r="G1549" s="286" t="s">
        <v>5126</v>
      </c>
      <c r="H1549" s="364"/>
      <c r="I1549" s="147">
        <v>1</v>
      </c>
      <c r="J1549" s="275"/>
      <c r="K1549" s="108" t="s">
        <v>1577</v>
      </c>
      <c r="L1549" s="284"/>
      <c r="M1549" s="284"/>
      <c r="N1549" s="288" t="s">
        <v>5127</v>
      </c>
    </row>
    <row r="1550" spans="1:14" s="283" customFormat="1" ht="15.75">
      <c r="A1550" s="281" t="s">
        <v>5128</v>
      </c>
      <c r="B1550" s="310"/>
      <c r="C1550" s="311"/>
      <c r="D1550" s="284" t="s">
        <v>5125</v>
      </c>
      <c r="E1550" s="285">
        <v>1</v>
      </c>
      <c r="F1550" s="303"/>
      <c r="G1550" s="286" t="s">
        <v>5126</v>
      </c>
      <c r="H1550" s="364"/>
      <c r="I1550" s="147">
        <v>1</v>
      </c>
      <c r="J1550" s="304"/>
      <c r="K1550" s="108" t="s">
        <v>1577</v>
      </c>
      <c r="L1550" s="284"/>
      <c r="M1550" s="284"/>
      <c r="N1550" s="288" t="s">
        <v>5127</v>
      </c>
    </row>
    <row r="1551" spans="1:14" s="283" customFormat="1" ht="15.75">
      <c r="A1551" s="281" t="s">
        <v>5129</v>
      </c>
      <c r="B1551" s="310"/>
      <c r="C1551" s="311"/>
      <c r="D1551" s="284"/>
      <c r="E1551" s="285">
        <v>1</v>
      </c>
      <c r="F1551" s="268"/>
      <c r="G1551" s="286"/>
      <c r="H1551" s="364"/>
      <c r="I1551" s="147">
        <v>0.75</v>
      </c>
      <c r="J1551" s="275"/>
      <c r="K1551" s="108"/>
      <c r="L1551" s="284"/>
      <c r="M1551" s="284"/>
      <c r="N1551" s="288"/>
    </row>
    <row r="1552" spans="1:14" s="283" customFormat="1" ht="15.75">
      <c r="A1552" s="281" t="s">
        <v>5130</v>
      </c>
      <c r="B1552" s="310"/>
      <c r="C1552" s="311"/>
      <c r="D1552" s="284"/>
      <c r="E1552" s="285">
        <v>1</v>
      </c>
      <c r="F1552" s="268"/>
      <c r="G1552" s="286"/>
      <c r="H1552" s="364"/>
      <c r="I1552" s="147">
        <v>0.75</v>
      </c>
      <c r="J1552" s="275"/>
      <c r="K1552" s="108"/>
      <c r="L1552" s="284"/>
      <c r="M1552" s="284"/>
      <c r="N1552" s="288"/>
    </row>
    <row r="1553" spans="1:14" s="283" customFormat="1" ht="15.75">
      <c r="A1553" s="281" t="s">
        <v>5131</v>
      </c>
      <c r="B1553" s="310"/>
      <c r="C1553" s="311"/>
      <c r="D1553" s="284"/>
      <c r="E1553" s="285">
        <v>1</v>
      </c>
      <c r="F1553" s="268"/>
      <c r="G1553" s="286"/>
      <c r="H1553" s="364"/>
      <c r="I1553" s="147">
        <v>2.5</v>
      </c>
      <c r="J1553" s="275"/>
      <c r="K1553" s="108"/>
      <c r="L1553" s="284"/>
      <c r="M1553" s="284"/>
      <c r="N1553" s="288"/>
    </row>
    <row r="1554" spans="1:14" s="283" customFormat="1" ht="15.75">
      <c r="A1554" s="281" t="s">
        <v>5132</v>
      </c>
      <c r="B1554" s="310"/>
      <c r="C1554" s="311"/>
      <c r="D1554" s="284" t="s">
        <v>3045</v>
      </c>
      <c r="E1554" s="285">
        <v>1</v>
      </c>
      <c r="F1554" s="303"/>
      <c r="G1554" s="286" t="s">
        <v>5133</v>
      </c>
      <c r="H1554" s="364"/>
      <c r="I1554" s="147">
        <v>2.7</v>
      </c>
      <c r="J1554" s="304"/>
      <c r="K1554" s="108" t="s">
        <v>5134</v>
      </c>
      <c r="L1554" s="284"/>
      <c r="M1554" s="284"/>
      <c r="N1554" s="288"/>
    </row>
    <row r="1555" spans="1:14" s="283" customFormat="1" ht="15.75">
      <c r="A1555" s="281" t="s">
        <v>5135</v>
      </c>
      <c r="B1555" s="310"/>
      <c r="C1555" s="311"/>
      <c r="D1555" s="284"/>
      <c r="E1555" s="285">
        <v>1</v>
      </c>
      <c r="F1555" s="268"/>
      <c r="G1555" s="286"/>
      <c r="H1555" s="364"/>
      <c r="I1555" s="147">
        <v>1.6</v>
      </c>
      <c r="J1555" s="275"/>
      <c r="K1555" s="108"/>
      <c r="L1555" s="284"/>
      <c r="M1555" s="284"/>
      <c r="N1555" s="288"/>
    </row>
    <row r="1556" spans="1:14" s="283" customFormat="1" ht="15.75">
      <c r="A1556" s="281" t="s">
        <v>5136</v>
      </c>
      <c r="B1556" s="310"/>
      <c r="C1556" s="311"/>
      <c r="D1556" s="284"/>
      <c r="E1556" s="285">
        <v>1</v>
      </c>
      <c r="F1556" s="268"/>
      <c r="G1556" s="286"/>
      <c r="H1556" s="364"/>
      <c r="I1556" s="147">
        <v>13.9</v>
      </c>
      <c r="J1556" s="275"/>
      <c r="K1556" s="108"/>
      <c r="L1556" s="284"/>
      <c r="M1556" s="284"/>
      <c r="N1556" s="288"/>
    </row>
    <row r="1557" spans="1:14" ht="15.75">
      <c r="A1557" s="254" t="s">
        <v>5137</v>
      </c>
      <c r="D1557" s="276"/>
      <c r="E1557" s="277">
        <v>1</v>
      </c>
      <c r="F1557" s="268"/>
      <c r="G1557" s="278"/>
      <c r="H1557" s="365"/>
      <c r="I1557" s="274">
        <v>756</v>
      </c>
      <c r="K1557" s="69"/>
      <c r="L1557" s="276"/>
      <c r="M1557" s="276"/>
      <c r="N1557" s="280"/>
    </row>
    <row r="1558" spans="1:14" ht="15.75">
      <c r="A1558" s="254" t="s">
        <v>5138</v>
      </c>
      <c r="D1558" s="276" t="s">
        <v>5139</v>
      </c>
      <c r="E1558" s="277">
        <v>1</v>
      </c>
      <c r="F1558" s="268"/>
      <c r="G1558" s="278" t="s">
        <v>5140</v>
      </c>
      <c r="H1558" s="365" t="s">
        <v>5141</v>
      </c>
      <c r="I1558" s="274">
        <v>672.52</v>
      </c>
      <c r="K1558" s="69" t="s">
        <v>5142</v>
      </c>
      <c r="L1558" s="276" t="s">
        <v>5143</v>
      </c>
      <c r="M1558" s="276" t="s">
        <v>5144</v>
      </c>
      <c r="N1558" s="280" t="s">
        <v>5145</v>
      </c>
    </row>
    <row r="1559" spans="1:14" ht="15.75">
      <c r="A1559" s="254" t="s">
        <v>5146</v>
      </c>
      <c r="D1559" s="276"/>
      <c r="E1559" s="277">
        <v>1</v>
      </c>
      <c r="F1559" s="268"/>
      <c r="G1559" s="278"/>
      <c r="H1559" s="365"/>
      <c r="I1559" s="274">
        <v>660</v>
      </c>
      <c r="K1559" s="69" t="s">
        <v>5147</v>
      </c>
      <c r="L1559" s="276"/>
      <c r="M1559" s="276"/>
      <c r="N1559" s="280"/>
    </row>
    <row r="1560" spans="1:14" ht="15.75">
      <c r="A1560" s="254" t="s">
        <v>5148</v>
      </c>
      <c r="D1560" s="276"/>
      <c r="E1560" s="277">
        <v>1</v>
      </c>
      <c r="F1560" s="268"/>
      <c r="G1560" s="278"/>
      <c r="H1560" s="365"/>
      <c r="I1560" s="274">
        <v>230.58</v>
      </c>
      <c r="K1560" s="69" t="s">
        <v>5149</v>
      </c>
      <c r="L1560" s="276"/>
      <c r="M1560" s="276"/>
      <c r="N1560" s="280"/>
    </row>
    <row r="1561" spans="1:14" ht="15.75">
      <c r="A1561" s="254" t="s">
        <v>5150</v>
      </c>
      <c r="D1561" s="276"/>
      <c r="E1561" s="277">
        <v>1</v>
      </c>
      <c r="F1561" s="268"/>
      <c r="G1561" s="278"/>
      <c r="H1561" s="365"/>
      <c r="I1561" s="274">
        <v>118.8</v>
      </c>
      <c r="K1561" s="69" t="s">
        <v>5149</v>
      </c>
      <c r="L1561" s="276"/>
      <c r="M1561" s="276"/>
      <c r="N1561" s="280"/>
    </row>
    <row r="1562" spans="1:14" s="443" customFormat="1" ht="15.75">
      <c r="A1562" s="432" t="s">
        <v>5151</v>
      </c>
      <c r="B1562" s="433"/>
      <c r="C1562" s="434"/>
      <c r="D1562" s="464" t="s">
        <v>5152</v>
      </c>
      <c r="E1562" s="436">
        <v>1</v>
      </c>
      <c r="F1562" s="268"/>
      <c r="G1562" s="438" t="s">
        <v>5153</v>
      </c>
      <c r="H1562" s="458"/>
      <c r="I1562" s="459">
        <v>7.1</v>
      </c>
      <c r="J1562" s="275"/>
      <c r="K1562" s="442" t="s">
        <v>5154</v>
      </c>
      <c r="L1562" s="293"/>
      <c r="M1562" s="293"/>
      <c r="N1562" s="460"/>
    </row>
    <row r="1563" spans="1:14" s="443" customFormat="1" ht="15.75">
      <c r="A1563" s="432" t="s">
        <v>5155</v>
      </c>
      <c r="B1563" s="433"/>
      <c r="C1563" s="434"/>
      <c r="D1563" s="464" t="s">
        <v>5156</v>
      </c>
      <c r="E1563" s="436">
        <v>1</v>
      </c>
      <c r="F1563" s="268"/>
      <c r="G1563" s="438"/>
      <c r="H1563" s="458"/>
      <c r="I1563" s="459">
        <v>1.7</v>
      </c>
      <c r="J1563" s="275"/>
      <c r="K1563" s="442" t="s">
        <v>5157</v>
      </c>
      <c r="L1563" s="293"/>
      <c r="M1563" s="293"/>
      <c r="N1563" s="460"/>
    </row>
    <row r="1564" spans="1:14" s="443" customFormat="1" ht="15.75">
      <c r="A1564" s="432" t="s">
        <v>5158</v>
      </c>
      <c r="B1564" s="433"/>
      <c r="C1564" s="434"/>
      <c r="D1564" s="464" t="s">
        <v>5159</v>
      </c>
      <c r="E1564" s="436">
        <v>1</v>
      </c>
      <c r="F1564" s="268"/>
      <c r="G1564" s="438"/>
      <c r="H1564" s="458"/>
      <c r="I1564" s="459">
        <v>0.65</v>
      </c>
      <c r="J1564" s="275"/>
      <c r="K1564" s="442" t="s">
        <v>5160</v>
      </c>
      <c r="L1564" s="293"/>
      <c r="M1564" s="293"/>
      <c r="N1564" s="460" t="s">
        <v>5161</v>
      </c>
    </row>
    <row r="1565" spans="1:14" s="443" customFormat="1" ht="15.75">
      <c r="A1565" s="432" t="s">
        <v>5162</v>
      </c>
      <c r="B1565" s="433"/>
      <c r="C1565" s="434"/>
      <c r="D1565" s="464" t="s">
        <v>5163</v>
      </c>
      <c r="E1565" s="436">
        <v>1</v>
      </c>
      <c r="F1565" s="268"/>
      <c r="G1565" s="438"/>
      <c r="H1565" s="458"/>
      <c r="I1565" s="459">
        <v>0.7</v>
      </c>
      <c r="J1565" s="275"/>
      <c r="K1565" s="442" t="s">
        <v>5164</v>
      </c>
      <c r="L1565" s="293"/>
      <c r="M1565" s="293"/>
      <c r="N1565" s="460"/>
    </row>
    <row r="1566" spans="1:14" s="443" customFormat="1" ht="15.75">
      <c r="A1566" s="432" t="s">
        <v>5165</v>
      </c>
      <c r="B1566" s="433"/>
      <c r="C1566" s="434"/>
      <c r="D1566" s="439"/>
      <c r="E1566" s="436">
        <v>1</v>
      </c>
      <c r="F1566" s="268"/>
      <c r="G1566" s="438"/>
      <c r="H1566" s="458"/>
      <c r="I1566" s="459">
        <v>2.9</v>
      </c>
      <c r="J1566" s="275"/>
      <c r="K1566" s="442"/>
      <c r="L1566" s="293"/>
      <c r="M1566" s="293"/>
      <c r="N1566" s="460"/>
    </row>
    <row r="1567" spans="1:14" s="443" customFormat="1" ht="15.75">
      <c r="A1567" s="432" t="s">
        <v>5166</v>
      </c>
      <c r="B1567" s="433"/>
      <c r="C1567" s="434"/>
      <c r="D1567" s="439"/>
      <c r="E1567" s="436"/>
      <c r="F1567" s="268">
        <v>1</v>
      </c>
      <c r="G1567" s="438"/>
      <c r="H1567" s="458"/>
      <c r="I1567" s="459"/>
      <c r="J1567" s="275"/>
      <c r="K1567" s="442"/>
      <c r="L1567" s="293"/>
      <c r="M1567" s="293"/>
      <c r="N1567" s="460"/>
    </row>
    <row r="1568" spans="1:14" s="443" customFormat="1" ht="15.75">
      <c r="A1568" s="432" t="s">
        <v>5167</v>
      </c>
      <c r="B1568" s="433"/>
      <c r="C1568" s="434">
        <v>140</v>
      </c>
      <c r="D1568" s="439"/>
      <c r="E1568" s="436"/>
      <c r="F1568" s="268">
        <v>1</v>
      </c>
      <c r="G1568" s="438"/>
      <c r="H1568" s="458"/>
      <c r="I1568" s="459"/>
      <c r="J1568" s="275"/>
      <c r="K1568" s="442"/>
      <c r="L1568" s="293"/>
      <c r="M1568" s="293"/>
      <c r="N1568" s="460"/>
    </row>
    <row r="1569" spans="1:14" s="443" customFormat="1" ht="15.75">
      <c r="A1569" s="432" t="s">
        <v>5168</v>
      </c>
      <c r="B1569" s="433"/>
      <c r="C1569" s="434"/>
      <c r="D1569" s="464" t="s">
        <v>5169</v>
      </c>
      <c r="E1569" s="436">
        <v>1</v>
      </c>
      <c r="F1569" s="268"/>
      <c r="G1569" s="438"/>
      <c r="H1569" s="458"/>
      <c r="I1569" s="459">
        <v>1.2</v>
      </c>
      <c r="J1569" s="275"/>
      <c r="K1569" s="442" t="s">
        <v>5170</v>
      </c>
      <c r="L1569" s="293"/>
      <c r="M1569" s="293"/>
      <c r="N1569" s="460"/>
    </row>
    <row r="1570" spans="1:14" s="443" customFormat="1" ht="15.75">
      <c r="A1570" s="432" t="s">
        <v>5171</v>
      </c>
      <c r="B1570" s="433"/>
      <c r="C1570" s="434"/>
      <c r="D1570" s="464" t="s">
        <v>5172</v>
      </c>
      <c r="E1570" s="436">
        <v>1</v>
      </c>
      <c r="F1570" s="268"/>
      <c r="G1570" s="438"/>
      <c r="H1570" s="458"/>
      <c r="I1570" s="459">
        <v>2</v>
      </c>
      <c r="J1570" s="275"/>
      <c r="K1570" s="442" t="s">
        <v>5173</v>
      </c>
      <c r="L1570" s="293"/>
      <c r="M1570" s="293"/>
      <c r="N1570" s="460"/>
    </row>
    <row r="1571" spans="1:14" s="443" customFormat="1" ht="15.75">
      <c r="A1571" s="432" t="s">
        <v>5174</v>
      </c>
      <c r="B1571" s="433"/>
      <c r="C1571" s="434"/>
      <c r="D1571" s="464" t="s">
        <v>5175</v>
      </c>
      <c r="E1571" s="436">
        <v>1</v>
      </c>
      <c r="F1571" s="268"/>
      <c r="G1571" s="438"/>
      <c r="H1571" s="458"/>
      <c r="I1571" s="459">
        <v>2.7</v>
      </c>
      <c r="J1571" s="275"/>
      <c r="K1571" s="442" t="s">
        <v>5176</v>
      </c>
      <c r="L1571" s="293"/>
      <c r="M1571" s="293"/>
      <c r="N1571" s="460"/>
    </row>
    <row r="1572" spans="1:14" s="443" customFormat="1" ht="15.75">
      <c r="A1572" s="432" t="s">
        <v>5177</v>
      </c>
      <c r="B1572" s="433"/>
      <c r="C1572" s="434"/>
      <c r="D1572" s="465" t="s">
        <v>5178</v>
      </c>
      <c r="E1572" s="436"/>
      <c r="F1572" s="268">
        <v>1</v>
      </c>
      <c r="G1572" s="438"/>
      <c r="H1572" s="458"/>
      <c r="I1572" s="397">
        <v>3.3</v>
      </c>
      <c r="J1572" s="275"/>
      <c r="K1572" s="442"/>
      <c r="L1572" s="293"/>
      <c r="M1572" s="293"/>
      <c r="N1572" s="460"/>
    </row>
    <row r="1573" spans="1:14" s="401" customFormat="1" ht="15.75">
      <c r="A1573" s="389" t="s">
        <v>5179</v>
      </c>
      <c r="B1573" s="390"/>
      <c r="C1573" s="391"/>
      <c r="E1573" s="393"/>
      <c r="F1573" s="394">
        <v>1</v>
      </c>
      <c r="G1573" s="395"/>
      <c r="H1573" s="466"/>
      <c r="J1573" s="398"/>
      <c r="K1573" s="399"/>
      <c r="L1573" s="392"/>
      <c r="M1573" s="392"/>
      <c r="N1573" s="400"/>
    </row>
    <row r="1574" spans="1:14" s="443" customFormat="1" ht="15.75">
      <c r="A1574" s="432" t="s">
        <v>5180</v>
      </c>
      <c r="B1574" s="433"/>
      <c r="C1574" s="434"/>
      <c r="D1574" s="464" t="s">
        <v>5181</v>
      </c>
      <c r="E1574" s="436">
        <v>1</v>
      </c>
      <c r="F1574" s="268"/>
      <c r="G1574" s="438"/>
      <c r="H1574" s="458"/>
      <c r="I1574" s="459">
        <v>6.4</v>
      </c>
      <c r="J1574" s="275"/>
      <c r="K1574" s="443" t="s">
        <v>5182</v>
      </c>
      <c r="L1574" s="293"/>
      <c r="M1574" s="293"/>
      <c r="N1574" s="460"/>
    </row>
    <row r="1575" spans="1:14" s="443" customFormat="1" ht="15.75">
      <c r="A1575" s="432" t="s">
        <v>5183</v>
      </c>
      <c r="B1575" s="433"/>
      <c r="C1575" s="434"/>
      <c r="D1575" s="439"/>
      <c r="E1575" s="436">
        <v>1</v>
      </c>
      <c r="F1575" s="268"/>
      <c r="G1575" s="438"/>
      <c r="H1575" s="458"/>
      <c r="I1575" s="459">
        <v>8.4</v>
      </c>
      <c r="J1575" s="275"/>
      <c r="K1575" s="442"/>
      <c r="L1575" s="293"/>
      <c r="M1575" s="293"/>
      <c r="N1575" s="460"/>
    </row>
    <row r="1576" spans="1:14" s="443" customFormat="1" ht="15.75">
      <c r="A1576" s="432" t="s">
        <v>5184</v>
      </c>
      <c r="B1576" s="433"/>
      <c r="C1576" s="434"/>
      <c r="D1576" s="439"/>
      <c r="E1576" s="436">
        <v>1</v>
      </c>
      <c r="F1576" s="268"/>
      <c r="G1576" s="438"/>
      <c r="H1576" s="458"/>
      <c r="I1576" s="459">
        <v>7.3</v>
      </c>
      <c r="J1576" s="275"/>
      <c r="K1576" s="442"/>
      <c r="L1576" s="293"/>
      <c r="M1576" s="293"/>
      <c r="N1576" s="460"/>
    </row>
    <row r="1577" spans="1:14" s="443" customFormat="1" ht="15.75">
      <c r="A1577" s="432" t="s">
        <v>5185</v>
      </c>
      <c r="B1577" s="433"/>
      <c r="C1577" s="434"/>
      <c r="D1577" s="439"/>
      <c r="E1577" s="436">
        <v>1</v>
      </c>
      <c r="F1577" s="268"/>
      <c r="G1577" s="438"/>
      <c r="H1577" s="458"/>
      <c r="I1577" s="459">
        <v>7.3</v>
      </c>
      <c r="J1577" s="275"/>
      <c r="K1577" s="442"/>
      <c r="L1577" s="293"/>
      <c r="M1577" s="293"/>
      <c r="N1577" s="460"/>
    </row>
    <row r="1578" spans="1:14" s="443" customFormat="1" ht="15.75">
      <c r="A1578" s="432" t="s">
        <v>5186</v>
      </c>
      <c r="B1578" s="433"/>
      <c r="C1578" s="434"/>
      <c r="D1578" s="464" t="s">
        <v>5187</v>
      </c>
      <c r="E1578" s="436">
        <v>1</v>
      </c>
      <c r="F1578" s="268"/>
      <c r="G1578" s="438"/>
      <c r="H1578" s="458"/>
      <c r="I1578" s="459">
        <v>19.8</v>
      </c>
      <c r="J1578" s="275"/>
      <c r="K1578" s="442" t="s">
        <v>5188</v>
      </c>
      <c r="L1578" s="293"/>
      <c r="M1578" s="293"/>
      <c r="N1578" s="460"/>
    </row>
    <row r="1579" spans="1:14" s="443" customFormat="1" ht="15.75">
      <c r="A1579" s="432" t="s">
        <v>5189</v>
      </c>
      <c r="B1579" s="433"/>
      <c r="C1579" s="434"/>
      <c r="D1579" s="464" t="s">
        <v>5190</v>
      </c>
      <c r="E1579" s="436">
        <v>1</v>
      </c>
      <c r="F1579" s="268"/>
      <c r="G1579" s="438"/>
      <c r="H1579" s="458"/>
      <c r="I1579" s="459">
        <v>19.4</v>
      </c>
      <c r="J1579" s="275"/>
      <c r="K1579" s="442" t="s">
        <v>5191</v>
      </c>
      <c r="L1579" s="293"/>
      <c r="M1579" s="293"/>
      <c r="N1579" s="460"/>
    </row>
    <row r="1580" spans="1:14" s="443" customFormat="1" ht="15.75">
      <c r="A1580" s="432" t="s">
        <v>5192</v>
      </c>
      <c r="B1580" s="433"/>
      <c r="C1580" s="434"/>
      <c r="D1580" s="464" t="s">
        <v>5193</v>
      </c>
      <c r="E1580" s="436">
        <v>1</v>
      </c>
      <c r="F1580" s="268"/>
      <c r="G1580" s="438" t="s">
        <v>5060</v>
      </c>
      <c r="H1580" s="458"/>
      <c r="I1580" s="459">
        <v>8.5</v>
      </c>
      <c r="J1580" s="275"/>
      <c r="K1580" s="442" t="s">
        <v>5194</v>
      </c>
      <c r="L1580" s="293"/>
      <c r="M1580" s="293"/>
      <c r="N1580" s="460" t="s">
        <v>5195</v>
      </c>
    </row>
    <row r="1581" spans="1:14" s="443" customFormat="1" ht="15.75">
      <c r="A1581" s="432" t="s">
        <v>5196</v>
      </c>
      <c r="B1581" s="433"/>
      <c r="C1581" s="434"/>
      <c r="D1581" s="464" t="s">
        <v>5193</v>
      </c>
      <c r="E1581" s="436">
        <v>1</v>
      </c>
      <c r="F1581" s="268"/>
      <c r="G1581" s="438" t="s">
        <v>5550</v>
      </c>
      <c r="H1581" s="458"/>
      <c r="I1581" s="459">
        <v>2.2</v>
      </c>
      <c r="J1581" s="275"/>
      <c r="K1581" s="442" t="s">
        <v>5197</v>
      </c>
      <c r="L1581" s="293"/>
      <c r="M1581" s="293"/>
      <c r="N1581" s="460" t="s">
        <v>5198</v>
      </c>
    </row>
    <row r="1582" spans="1:14" ht="15.75">
      <c r="A1582" s="254" t="s">
        <v>5199</v>
      </c>
      <c r="D1582" s="276"/>
      <c r="E1582" s="277">
        <v>1</v>
      </c>
      <c r="F1582" s="268"/>
      <c r="G1582" s="278"/>
      <c r="H1582" s="365"/>
      <c r="I1582" s="274">
        <v>315</v>
      </c>
      <c r="K1582" s="69"/>
      <c r="L1582" s="276"/>
      <c r="M1582" s="276"/>
      <c r="N1582" s="280"/>
    </row>
    <row r="1583" spans="1:14" ht="15.75">
      <c r="A1583" s="254" t="s">
        <v>5200</v>
      </c>
      <c r="D1583" s="276"/>
      <c r="E1583" s="277">
        <v>1</v>
      </c>
      <c r="F1583" s="268"/>
      <c r="G1583" s="278"/>
      <c r="H1583" s="365"/>
      <c r="I1583" s="274">
        <v>222</v>
      </c>
      <c r="K1583" s="69"/>
      <c r="L1583" s="276"/>
      <c r="M1583" s="276"/>
      <c r="N1583" s="280"/>
    </row>
    <row r="1584" spans="1:14" ht="15.75">
      <c r="A1584" s="254" t="s">
        <v>5201</v>
      </c>
      <c r="D1584" s="276"/>
      <c r="E1584" s="277">
        <v>1</v>
      </c>
      <c r="F1584" s="268"/>
      <c r="G1584" s="278"/>
      <c r="H1584" s="365"/>
      <c r="I1584" s="699">
        <v>311.85</v>
      </c>
      <c r="K1584" s="69"/>
      <c r="L1584" s="276"/>
      <c r="M1584" s="276"/>
      <c r="N1584" s="280"/>
    </row>
    <row r="1585" spans="1:14" ht="15.75">
      <c r="A1585" s="254" t="s">
        <v>5202</v>
      </c>
      <c r="D1585" s="276"/>
      <c r="E1585" s="277">
        <v>1</v>
      </c>
      <c r="F1585" s="268"/>
      <c r="G1585" s="278"/>
      <c r="H1585" s="365"/>
      <c r="I1585" s="698"/>
      <c r="K1585" s="69"/>
      <c r="L1585" s="276"/>
      <c r="M1585" s="276"/>
      <c r="N1585" s="280"/>
    </row>
    <row r="1586" spans="1:14" ht="15.75">
      <c r="A1586" s="254" t="s">
        <v>5203</v>
      </c>
      <c r="D1586" s="276"/>
      <c r="E1586" s="277">
        <v>1</v>
      </c>
      <c r="F1586" s="268"/>
      <c r="G1586" s="278"/>
      <c r="H1586" s="365"/>
      <c r="I1586" s="274">
        <v>288.22</v>
      </c>
      <c r="K1586" s="69"/>
      <c r="L1586" s="276"/>
      <c r="M1586" s="276"/>
      <c r="N1586" s="280"/>
    </row>
    <row r="1587" spans="1:14" ht="15.75">
      <c r="A1587" s="254" t="s">
        <v>5204</v>
      </c>
      <c r="D1587" s="276"/>
      <c r="E1587" s="277">
        <v>1</v>
      </c>
      <c r="F1587" s="268"/>
      <c r="G1587" s="278"/>
      <c r="H1587" s="365"/>
      <c r="I1587" s="274" t="s">
        <v>5205</v>
      </c>
      <c r="K1587" s="69"/>
      <c r="L1587" s="276"/>
      <c r="M1587" s="276"/>
      <c r="N1587" s="280"/>
    </row>
    <row r="1588" spans="1:14" s="283" customFormat="1" ht="15.75">
      <c r="A1588" s="281" t="s">
        <v>5206</v>
      </c>
      <c r="B1588" s="310"/>
      <c r="C1588" s="311"/>
      <c r="D1588" s="284"/>
      <c r="E1588" s="285">
        <v>1</v>
      </c>
      <c r="F1588" s="303"/>
      <c r="G1588" s="286"/>
      <c r="H1588" s="364"/>
      <c r="I1588" s="147">
        <v>2.7</v>
      </c>
      <c r="J1588" s="304"/>
      <c r="K1588" s="108"/>
      <c r="L1588" s="284"/>
      <c r="M1588" s="284"/>
      <c r="N1588" s="288"/>
    </row>
    <row r="1589" spans="1:14" s="283" customFormat="1" ht="15.75">
      <c r="A1589" s="281" t="s">
        <v>5207</v>
      </c>
      <c r="B1589" s="310"/>
      <c r="C1589" s="311"/>
      <c r="D1589" s="284"/>
      <c r="E1589" s="285">
        <v>1</v>
      </c>
      <c r="F1589" s="303"/>
      <c r="G1589" s="286"/>
      <c r="H1589" s="364"/>
      <c r="I1589" s="147">
        <v>2.7</v>
      </c>
      <c r="J1589" s="304"/>
      <c r="K1589" s="108"/>
      <c r="L1589" s="284"/>
      <c r="M1589" s="284"/>
      <c r="N1589" s="288"/>
    </row>
    <row r="1590" spans="1:14" s="283" customFormat="1" ht="15.75">
      <c r="A1590" s="281" t="s">
        <v>5208</v>
      </c>
      <c r="B1590" s="310"/>
      <c r="C1590" s="311"/>
      <c r="D1590" s="284"/>
      <c r="E1590" s="285">
        <v>1</v>
      </c>
      <c r="F1590" s="303"/>
      <c r="G1590" s="286"/>
      <c r="H1590" s="364"/>
      <c r="I1590" s="147">
        <v>2</v>
      </c>
      <c r="J1590" s="304"/>
      <c r="K1590" s="108"/>
      <c r="L1590" s="284"/>
      <c r="M1590" s="284"/>
      <c r="N1590" s="288"/>
    </row>
    <row r="1591" spans="1:14" s="283" customFormat="1" ht="15.75">
      <c r="A1591" s="281" t="s">
        <v>5209</v>
      </c>
      <c r="B1591" s="310"/>
      <c r="C1591" s="311"/>
      <c r="D1591" s="284"/>
      <c r="E1591" s="285">
        <v>1</v>
      </c>
      <c r="F1591" s="303"/>
      <c r="G1591" s="286"/>
      <c r="H1591" s="364"/>
      <c r="I1591" s="147">
        <v>2</v>
      </c>
      <c r="J1591" s="304"/>
      <c r="K1591" s="108"/>
      <c r="L1591" s="284"/>
      <c r="M1591" s="284"/>
      <c r="N1591" s="288"/>
    </row>
    <row r="1592" spans="1:14" s="354" customFormat="1" ht="15.75">
      <c r="A1592" s="345" t="s">
        <v>5210</v>
      </c>
      <c r="B1592" s="386"/>
      <c r="C1592" s="387"/>
      <c r="D1592" s="446" t="s">
        <v>5211</v>
      </c>
      <c r="E1592" s="349"/>
      <c r="F1592" s="349">
        <v>1</v>
      </c>
      <c r="G1592" s="350"/>
      <c r="H1592" s="454"/>
      <c r="I1592" s="352"/>
      <c r="J1592" s="352">
        <v>2</v>
      </c>
      <c r="K1592" s="353"/>
      <c r="L1592" s="348"/>
      <c r="M1592" s="348"/>
      <c r="N1592" s="388"/>
    </row>
    <row r="1593" spans="1:14" s="354" customFormat="1" ht="15.75">
      <c r="A1593" s="345" t="s">
        <v>5212</v>
      </c>
      <c r="B1593" s="386"/>
      <c r="C1593" s="387"/>
      <c r="D1593" s="446" t="s">
        <v>5033</v>
      </c>
      <c r="E1593" s="349"/>
      <c r="F1593" s="349">
        <v>1</v>
      </c>
      <c r="G1593" s="350" t="s">
        <v>5213</v>
      </c>
      <c r="H1593" s="454"/>
      <c r="I1593" s="352"/>
      <c r="J1593" s="352">
        <v>252</v>
      </c>
      <c r="K1593" s="353" t="s">
        <v>5214</v>
      </c>
      <c r="L1593" s="348"/>
      <c r="M1593" s="348"/>
      <c r="N1593" s="388"/>
    </row>
    <row r="1594" spans="1:14" ht="15.75">
      <c r="A1594" s="254" t="s">
        <v>5215</v>
      </c>
      <c r="D1594" s="276"/>
      <c r="E1594" s="277">
        <v>1</v>
      </c>
      <c r="F1594" s="268"/>
      <c r="G1594" s="278"/>
      <c r="H1594" s="365"/>
      <c r="I1594" s="274">
        <v>122.85</v>
      </c>
      <c r="K1594" s="69" t="s">
        <v>5216</v>
      </c>
      <c r="L1594" s="276"/>
      <c r="M1594" s="276"/>
      <c r="N1594" s="280"/>
    </row>
    <row r="1595" spans="1:14" ht="15.75">
      <c r="A1595" s="254" t="s">
        <v>5217</v>
      </c>
      <c r="D1595" s="276" t="s">
        <v>5218</v>
      </c>
      <c r="E1595" s="277">
        <v>1</v>
      </c>
      <c r="F1595" s="268"/>
      <c r="G1595" s="278" t="s">
        <v>5219</v>
      </c>
      <c r="H1595" s="279" t="s">
        <v>4042</v>
      </c>
      <c r="I1595" s="274">
        <v>850.5</v>
      </c>
      <c r="K1595" s="69" t="s">
        <v>1415</v>
      </c>
      <c r="L1595" s="276" t="s">
        <v>5220</v>
      </c>
      <c r="M1595" s="276" t="s">
        <v>5221</v>
      </c>
      <c r="N1595" s="280" t="s">
        <v>5222</v>
      </c>
    </row>
    <row r="1596" spans="1:14" ht="15.75">
      <c r="A1596" s="254" t="s">
        <v>5223</v>
      </c>
      <c r="D1596" s="276" t="s">
        <v>3135</v>
      </c>
      <c r="E1596" s="277">
        <v>1</v>
      </c>
      <c r="F1596" s="268"/>
      <c r="G1596" s="278" t="s">
        <v>5224</v>
      </c>
      <c r="H1596" s="365" t="s">
        <v>5225</v>
      </c>
      <c r="I1596" s="274">
        <v>804</v>
      </c>
      <c r="K1596" s="69" t="s">
        <v>5226</v>
      </c>
      <c r="L1596" s="276" t="s">
        <v>5227</v>
      </c>
      <c r="M1596" s="276" t="s">
        <v>3138</v>
      </c>
      <c r="N1596" s="280" t="s">
        <v>3139</v>
      </c>
    </row>
    <row r="1597" spans="1:14" ht="15.75">
      <c r="A1597" s="254" t="s">
        <v>5228</v>
      </c>
      <c r="D1597" s="276" t="s">
        <v>3141</v>
      </c>
      <c r="E1597" s="277">
        <v>1</v>
      </c>
      <c r="F1597" s="268"/>
      <c r="G1597" s="278" t="s">
        <v>5550</v>
      </c>
      <c r="H1597" s="365"/>
      <c r="K1597" s="69" t="s">
        <v>3142</v>
      </c>
      <c r="L1597" s="276" t="s">
        <v>5229</v>
      </c>
      <c r="M1597" s="276"/>
      <c r="N1597" s="280" t="s">
        <v>3143</v>
      </c>
    </row>
    <row r="1598" spans="1:14" s="283" customFormat="1" ht="15.75">
      <c r="A1598" s="281" t="s">
        <v>5230</v>
      </c>
      <c r="B1598" s="310"/>
      <c r="C1598" s="311"/>
      <c r="D1598" s="284"/>
      <c r="E1598" s="285">
        <v>1</v>
      </c>
      <c r="F1598" s="268"/>
      <c r="G1598" s="286"/>
      <c r="H1598" s="364"/>
      <c r="I1598" s="147">
        <v>1.4</v>
      </c>
      <c r="J1598" s="275"/>
      <c r="K1598" s="108"/>
      <c r="L1598" s="284"/>
      <c r="M1598" s="284"/>
      <c r="N1598" s="288"/>
    </row>
    <row r="1599" spans="1:14" s="283" customFormat="1" ht="15.75">
      <c r="A1599" s="281" t="s">
        <v>5231</v>
      </c>
      <c r="B1599" s="310"/>
      <c r="C1599" s="311"/>
      <c r="D1599" s="284"/>
      <c r="E1599" s="285">
        <v>1</v>
      </c>
      <c r="F1599" s="268"/>
      <c r="G1599" s="286"/>
      <c r="H1599" s="364"/>
      <c r="I1599" s="147">
        <v>4.4</v>
      </c>
      <c r="J1599" s="275"/>
      <c r="K1599" s="108"/>
      <c r="L1599" s="284"/>
      <c r="M1599" s="284"/>
      <c r="N1599" s="288"/>
    </row>
    <row r="1600" spans="1:14" s="283" customFormat="1" ht="15.75">
      <c r="A1600" s="281" t="s">
        <v>5232</v>
      </c>
      <c r="B1600" s="310"/>
      <c r="C1600" s="311"/>
      <c r="D1600" s="284"/>
      <c r="E1600" s="285">
        <v>1</v>
      </c>
      <c r="F1600" s="268"/>
      <c r="G1600" s="286"/>
      <c r="H1600" s="364"/>
      <c r="I1600" s="147">
        <v>3.6</v>
      </c>
      <c r="J1600" s="275"/>
      <c r="K1600" s="108"/>
      <c r="L1600" s="284"/>
      <c r="M1600" s="284"/>
      <c r="N1600" s="288"/>
    </row>
    <row r="1601" spans="1:14" s="8" customFormat="1" ht="15.75">
      <c r="A1601" s="159" t="s">
        <v>5233</v>
      </c>
      <c r="B1601" s="269"/>
      <c r="C1601" s="270"/>
      <c r="D1601" s="289"/>
      <c r="E1601" s="200"/>
      <c r="F1601" s="268">
        <v>1</v>
      </c>
      <c r="G1601" s="290"/>
      <c r="H1601" s="456"/>
      <c r="I1601" s="259"/>
      <c r="J1601" s="275"/>
      <c r="K1601" s="158" t="s">
        <v>3455</v>
      </c>
      <c r="L1601" s="289"/>
      <c r="M1601" s="289"/>
      <c r="N1601" s="292"/>
    </row>
    <row r="1602" spans="1:14" s="283" customFormat="1" ht="15.75">
      <c r="A1602" s="281" t="s">
        <v>5234</v>
      </c>
      <c r="B1602" s="310"/>
      <c r="C1602" s="311"/>
      <c r="D1602" s="284"/>
      <c r="E1602" s="285">
        <v>1</v>
      </c>
      <c r="F1602" s="303"/>
      <c r="G1602" s="286"/>
      <c r="H1602" s="364"/>
      <c r="I1602" s="147">
        <v>4.2</v>
      </c>
      <c r="J1602" s="304"/>
      <c r="K1602" s="108"/>
      <c r="L1602" s="284"/>
      <c r="M1602" s="284"/>
      <c r="N1602" s="288"/>
    </row>
    <row r="1603" spans="1:14" s="354" customFormat="1" ht="15.75">
      <c r="A1603" s="345" t="s">
        <v>5235</v>
      </c>
      <c r="B1603" s="386"/>
      <c r="C1603" s="387"/>
      <c r="D1603" s="446" t="s">
        <v>5211</v>
      </c>
      <c r="E1603" s="349"/>
      <c r="F1603" s="349">
        <v>1</v>
      </c>
      <c r="G1603" s="350"/>
      <c r="H1603" s="454"/>
      <c r="I1603" s="352" t="s">
        <v>2333</v>
      </c>
      <c r="J1603" s="352">
        <v>4.2</v>
      </c>
      <c r="K1603" s="353"/>
      <c r="L1603" s="348"/>
      <c r="M1603" s="348"/>
      <c r="N1603" s="388"/>
    </row>
    <row r="1604" spans="1:14" s="354" customFormat="1" ht="15.75">
      <c r="A1604" s="345" t="s">
        <v>2334</v>
      </c>
      <c r="B1604" s="386"/>
      <c r="C1604" s="387"/>
      <c r="D1604" s="446" t="s">
        <v>2335</v>
      </c>
      <c r="E1604" s="349"/>
      <c r="F1604" s="349">
        <v>1</v>
      </c>
      <c r="G1604" s="350"/>
      <c r="H1604" s="454"/>
      <c r="I1604" s="352"/>
      <c r="J1604" s="352">
        <v>4.2</v>
      </c>
      <c r="K1604" s="353"/>
      <c r="L1604" s="348"/>
      <c r="M1604" s="348"/>
      <c r="N1604" s="388"/>
    </row>
    <row r="1605" spans="1:14" s="283" customFormat="1" ht="15.75">
      <c r="A1605" s="281" t="s">
        <v>2336</v>
      </c>
      <c r="B1605" s="310"/>
      <c r="C1605" s="311"/>
      <c r="D1605" s="284"/>
      <c r="E1605" s="285">
        <v>1</v>
      </c>
      <c r="F1605" s="303"/>
      <c r="G1605" s="286"/>
      <c r="H1605" s="364"/>
      <c r="I1605" s="147">
        <v>5.3</v>
      </c>
      <c r="J1605" s="304">
        <v>5.3</v>
      </c>
      <c r="K1605" s="108"/>
      <c r="L1605" s="284"/>
      <c r="M1605" s="284"/>
      <c r="N1605" s="288"/>
    </row>
    <row r="1606" spans="1:14" ht="15.75">
      <c r="A1606" s="254" t="s">
        <v>2337</v>
      </c>
      <c r="D1606" s="276"/>
      <c r="E1606" s="277">
        <v>1</v>
      </c>
      <c r="F1606" s="268"/>
      <c r="G1606" s="278"/>
      <c r="H1606" s="365"/>
      <c r="I1606" s="274">
        <v>85.4</v>
      </c>
      <c r="K1606" s="69"/>
      <c r="L1606" s="276"/>
      <c r="M1606" s="276"/>
      <c r="N1606" s="280"/>
    </row>
    <row r="1607" spans="1:14" s="8" customFormat="1" ht="15.75">
      <c r="A1607" s="159" t="s">
        <v>2338</v>
      </c>
      <c r="B1607" s="269"/>
      <c r="C1607" s="270"/>
      <c r="D1607" s="289"/>
      <c r="E1607" s="200"/>
      <c r="F1607" s="268">
        <v>1</v>
      </c>
      <c r="G1607" s="290"/>
      <c r="H1607" s="456"/>
      <c r="I1607" s="259"/>
      <c r="J1607" s="275">
        <v>85.19</v>
      </c>
      <c r="K1607" s="356" t="s">
        <v>3442</v>
      </c>
      <c r="L1607" s="289"/>
      <c r="M1607" s="289"/>
      <c r="N1607" s="292"/>
    </row>
    <row r="1608" spans="1:14" ht="15.75">
      <c r="A1608" s="254" t="s">
        <v>2339</v>
      </c>
      <c r="D1608" s="276" t="s">
        <v>2340</v>
      </c>
      <c r="E1608" s="277">
        <v>1</v>
      </c>
      <c r="F1608" s="268"/>
      <c r="G1608" s="278" t="s">
        <v>2341</v>
      </c>
      <c r="H1608" s="365"/>
      <c r="I1608" s="274">
        <v>213.29</v>
      </c>
      <c r="K1608" s="69"/>
      <c r="L1608" s="276"/>
      <c r="M1608" s="276"/>
      <c r="N1608" s="280"/>
    </row>
    <row r="1609" spans="1:14" s="283" customFormat="1" ht="15.75">
      <c r="A1609" s="281" t="s">
        <v>2342</v>
      </c>
      <c r="B1609" s="310"/>
      <c r="C1609" s="311"/>
      <c r="D1609" s="284"/>
      <c r="E1609" s="285">
        <v>1</v>
      </c>
      <c r="F1609" s="268"/>
      <c r="G1609" s="286"/>
      <c r="H1609" s="364"/>
      <c r="I1609" s="147">
        <v>1.4</v>
      </c>
      <c r="J1609" s="275"/>
      <c r="K1609" s="108"/>
      <c r="L1609" s="284"/>
      <c r="M1609" s="284"/>
      <c r="N1609" s="288"/>
    </row>
    <row r="1610" spans="1:14" s="8" customFormat="1" ht="15.75">
      <c r="A1610" s="159" t="s">
        <v>2343</v>
      </c>
      <c r="B1610" s="269"/>
      <c r="C1610" s="270"/>
      <c r="D1610" s="289"/>
      <c r="E1610" s="200"/>
      <c r="F1610" s="268">
        <v>1</v>
      </c>
      <c r="G1610" s="290" t="s">
        <v>2344</v>
      </c>
      <c r="H1610" s="383" t="s">
        <v>3247</v>
      </c>
      <c r="I1610" s="259"/>
      <c r="J1610" s="275">
        <v>3.3</v>
      </c>
      <c r="K1610" s="166"/>
      <c r="L1610" s="289"/>
      <c r="M1610" s="289"/>
      <c r="N1610" s="292"/>
    </row>
    <row r="1611" spans="1:14" s="8" customFormat="1" ht="15.75">
      <c r="A1611" s="159" t="s">
        <v>2345</v>
      </c>
      <c r="B1611" s="269"/>
      <c r="C1611" s="270"/>
      <c r="D1611" s="289"/>
      <c r="E1611" s="200"/>
      <c r="F1611" s="268">
        <v>1</v>
      </c>
      <c r="G1611" s="290" t="s">
        <v>2346</v>
      </c>
      <c r="H1611" s="383" t="s">
        <v>3247</v>
      </c>
      <c r="I1611" s="259"/>
      <c r="J1611" s="275">
        <v>3.1</v>
      </c>
      <c r="K1611" s="166"/>
      <c r="L1611" s="289"/>
      <c r="M1611" s="289"/>
      <c r="N1611" s="292"/>
    </row>
    <row r="1612" spans="1:14" s="283" customFormat="1" ht="15.75">
      <c r="A1612" s="281" t="s">
        <v>2347</v>
      </c>
      <c r="B1612" s="310"/>
      <c r="C1612" s="311"/>
      <c r="D1612" s="284"/>
      <c r="E1612" s="285">
        <v>1</v>
      </c>
      <c r="F1612" s="303"/>
      <c r="G1612" s="286"/>
      <c r="H1612" s="364"/>
      <c r="I1612" s="147">
        <v>2.3</v>
      </c>
      <c r="J1612" s="304"/>
      <c r="K1612" s="108"/>
      <c r="L1612" s="284"/>
      <c r="M1612" s="284"/>
      <c r="N1612" s="288"/>
    </row>
    <row r="1613" spans="1:14" s="283" customFormat="1" ht="15.75">
      <c r="A1613" s="281" t="s">
        <v>2348</v>
      </c>
      <c r="B1613" s="310"/>
      <c r="C1613" s="311"/>
      <c r="D1613" s="284"/>
      <c r="E1613" s="285">
        <v>1</v>
      </c>
      <c r="F1613" s="303"/>
      <c r="G1613" s="286"/>
      <c r="H1613" s="364"/>
      <c r="I1613" s="147">
        <v>2.3</v>
      </c>
      <c r="J1613" s="304"/>
      <c r="K1613" s="108"/>
      <c r="L1613" s="284"/>
      <c r="M1613" s="284"/>
      <c r="N1613" s="288"/>
    </row>
    <row r="1614" spans="1:14" s="354" customFormat="1" ht="15.75">
      <c r="A1614" s="345" t="s">
        <v>2349</v>
      </c>
      <c r="B1614" s="386"/>
      <c r="C1614" s="387"/>
      <c r="D1614" s="446" t="s">
        <v>5211</v>
      </c>
      <c r="E1614" s="349"/>
      <c r="F1614" s="349">
        <v>1</v>
      </c>
      <c r="G1614" s="350" t="s">
        <v>1431</v>
      </c>
      <c r="H1614" s="454"/>
      <c r="I1614" s="352" t="s">
        <v>2350</v>
      </c>
      <c r="J1614" s="352">
        <v>756.21</v>
      </c>
      <c r="K1614" s="353" t="s">
        <v>417</v>
      </c>
      <c r="L1614" s="348"/>
      <c r="M1614" s="348"/>
      <c r="N1614" s="388"/>
    </row>
    <row r="1615" spans="1:14" ht="15.75">
      <c r="A1615" s="254" t="s">
        <v>418</v>
      </c>
      <c r="D1615" s="276" t="s">
        <v>419</v>
      </c>
      <c r="E1615" s="277">
        <v>1</v>
      </c>
      <c r="F1615" s="268"/>
      <c r="G1615" s="278" t="s">
        <v>420</v>
      </c>
      <c r="H1615" s="365" t="s">
        <v>421</v>
      </c>
      <c r="I1615" s="274">
        <v>407.55</v>
      </c>
      <c r="K1615" s="69" t="s">
        <v>422</v>
      </c>
      <c r="L1615" s="276" t="s">
        <v>423</v>
      </c>
      <c r="M1615" s="276" t="s">
        <v>424</v>
      </c>
      <c r="N1615" s="280" t="s">
        <v>425</v>
      </c>
    </row>
    <row r="1616" spans="1:14" ht="15.75">
      <c r="A1616" s="254" t="s">
        <v>426</v>
      </c>
      <c r="D1616" s="276"/>
      <c r="E1616" s="277">
        <v>1</v>
      </c>
      <c r="F1616" s="268"/>
      <c r="G1616" s="278"/>
      <c r="H1616" s="365"/>
      <c r="I1616" s="274">
        <v>504</v>
      </c>
      <c r="K1616" s="69"/>
      <c r="L1616" s="276"/>
      <c r="M1616" s="276"/>
      <c r="N1616" s="280"/>
    </row>
    <row r="1617" spans="1:14" ht="15.75">
      <c r="A1617" s="254" t="s">
        <v>427</v>
      </c>
      <c r="D1617" s="276" t="s">
        <v>6168</v>
      </c>
      <c r="E1617" s="277">
        <v>1</v>
      </c>
      <c r="F1617" s="268"/>
      <c r="G1617" s="278" t="s">
        <v>4670</v>
      </c>
      <c r="H1617" s="365" t="s">
        <v>428</v>
      </c>
      <c r="I1617" s="274">
        <v>151.2</v>
      </c>
      <c r="K1617" s="69" t="s">
        <v>429</v>
      </c>
      <c r="L1617" s="276" t="s">
        <v>430</v>
      </c>
      <c r="M1617" s="276" t="s">
        <v>431</v>
      </c>
      <c r="N1617" s="280" t="s">
        <v>432</v>
      </c>
    </row>
    <row r="1618" spans="1:14" ht="15.75">
      <c r="A1618" s="254" t="s">
        <v>433</v>
      </c>
      <c r="D1618" s="276"/>
      <c r="E1618" s="277">
        <v>1</v>
      </c>
      <c r="F1618" s="268"/>
      <c r="G1618" s="278"/>
      <c r="H1618" s="365"/>
      <c r="I1618" s="274">
        <v>189</v>
      </c>
      <c r="K1618" s="69" t="s">
        <v>434</v>
      </c>
      <c r="L1618" s="276"/>
      <c r="M1618" s="276"/>
      <c r="N1618" s="280" t="s">
        <v>435</v>
      </c>
    </row>
    <row r="1619" spans="1:14" ht="15.75">
      <c r="A1619" s="254" t="s">
        <v>436</v>
      </c>
      <c r="D1619" s="299" t="s">
        <v>437</v>
      </c>
      <c r="E1619" s="277"/>
      <c r="F1619" s="268"/>
      <c r="G1619" s="278"/>
      <c r="H1619" s="365"/>
      <c r="K1619" s="69"/>
      <c r="L1619" s="276"/>
      <c r="M1619" s="276"/>
      <c r="N1619" s="280"/>
    </row>
    <row r="1620" spans="1:14" ht="15.75">
      <c r="A1620" s="254" t="s">
        <v>438</v>
      </c>
      <c r="D1620" s="276"/>
      <c r="E1620" s="277">
        <v>1</v>
      </c>
      <c r="F1620" s="268"/>
      <c r="G1620" s="278"/>
      <c r="H1620" s="365"/>
      <c r="I1620" s="274">
        <v>163.8</v>
      </c>
      <c r="K1620" s="69"/>
      <c r="L1620" s="276"/>
      <c r="M1620" s="276"/>
      <c r="N1620" s="280"/>
    </row>
    <row r="1621" spans="1:14" ht="15.75">
      <c r="A1621" s="254" t="s">
        <v>439</v>
      </c>
      <c r="D1621" s="276"/>
      <c r="E1621" s="277">
        <v>1</v>
      </c>
      <c r="F1621" s="268"/>
      <c r="G1621" s="278"/>
      <c r="H1621" s="365"/>
      <c r="I1621" s="274">
        <v>47.25</v>
      </c>
      <c r="K1621" s="69"/>
      <c r="L1621" s="276"/>
      <c r="M1621" s="276"/>
      <c r="N1621" s="280"/>
    </row>
    <row r="1622" spans="1:14" ht="15.75">
      <c r="A1622" s="254" t="s">
        <v>440</v>
      </c>
      <c r="D1622" s="276"/>
      <c r="E1622" s="277">
        <v>1</v>
      </c>
      <c r="F1622" s="268"/>
      <c r="G1622" s="278"/>
      <c r="H1622" s="365"/>
      <c r="I1622" s="274">
        <v>88.2</v>
      </c>
      <c r="K1622" s="69"/>
      <c r="L1622" s="276"/>
      <c r="M1622" s="276"/>
      <c r="N1622" s="280"/>
    </row>
    <row r="1623" spans="1:14" ht="15.75">
      <c r="A1623" s="254" t="s">
        <v>441</v>
      </c>
      <c r="D1623" s="276"/>
      <c r="E1623" s="277">
        <v>1</v>
      </c>
      <c r="F1623" s="268"/>
      <c r="G1623" s="278"/>
      <c r="H1623" s="365"/>
      <c r="I1623" s="274">
        <v>88.2</v>
      </c>
      <c r="K1623" s="69"/>
      <c r="L1623" s="276"/>
      <c r="M1623" s="276"/>
      <c r="N1623" s="280"/>
    </row>
    <row r="1624" spans="1:14" ht="15.75">
      <c r="A1624" s="254" t="s">
        <v>442</v>
      </c>
      <c r="D1624" s="276"/>
      <c r="E1624" s="277">
        <v>1</v>
      </c>
      <c r="F1624" s="268"/>
      <c r="G1624" s="278"/>
      <c r="H1624" s="365"/>
      <c r="I1624" s="274">
        <v>88.2</v>
      </c>
      <c r="K1624" s="69"/>
      <c r="L1624" s="276"/>
      <c r="M1624" s="276"/>
      <c r="N1624" s="280"/>
    </row>
    <row r="1625" spans="1:14" ht="15.75">
      <c r="A1625" s="254" t="s">
        <v>443</v>
      </c>
      <c r="D1625" s="276"/>
      <c r="E1625" s="277">
        <v>1</v>
      </c>
      <c r="F1625" s="268"/>
      <c r="G1625" s="278"/>
      <c r="H1625" s="365"/>
      <c r="I1625" s="274">
        <v>94.5</v>
      </c>
      <c r="K1625" s="69"/>
      <c r="L1625" s="276"/>
      <c r="M1625" s="276"/>
      <c r="N1625" s="280"/>
    </row>
    <row r="1626" spans="1:14" ht="15.75">
      <c r="A1626" s="254" t="s">
        <v>444</v>
      </c>
      <c r="D1626" s="276"/>
      <c r="E1626" s="277">
        <v>1</v>
      </c>
      <c r="F1626" s="268"/>
      <c r="G1626" s="278"/>
      <c r="H1626" s="365"/>
      <c r="I1626" s="274">
        <v>88.2</v>
      </c>
      <c r="K1626" s="69"/>
      <c r="L1626" s="276"/>
      <c r="M1626" s="276"/>
      <c r="N1626" s="280"/>
    </row>
    <row r="1627" spans="1:14" ht="15.75">
      <c r="A1627" s="254" t="s">
        <v>445</v>
      </c>
      <c r="D1627" s="299" t="s">
        <v>437</v>
      </c>
      <c r="E1627" s="277"/>
      <c r="F1627" s="268"/>
      <c r="G1627" s="278"/>
      <c r="H1627" s="365"/>
      <c r="K1627" s="69"/>
      <c r="L1627" s="276"/>
      <c r="M1627" s="276"/>
      <c r="N1627" s="280"/>
    </row>
    <row r="1628" spans="1:14" ht="15.75">
      <c r="A1628" s="254" t="s">
        <v>446</v>
      </c>
      <c r="D1628" s="276"/>
      <c r="E1628" s="277">
        <v>1</v>
      </c>
      <c r="F1628" s="268"/>
      <c r="G1628" s="278"/>
      <c r="H1628" s="365"/>
      <c r="I1628" s="274">
        <v>94.19</v>
      </c>
      <c r="K1628" s="69"/>
      <c r="L1628" s="276"/>
      <c r="M1628" s="276"/>
      <c r="N1628" s="280"/>
    </row>
    <row r="1629" spans="1:14" ht="15.75">
      <c r="A1629" s="254" t="s">
        <v>447</v>
      </c>
      <c r="D1629" s="276"/>
      <c r="E1629" s="277">
        <v>1</v>
      </c>
      <c r="F1629" s="268"/>
      <c r="G1629" s="278"/>
      <c r="H1629" s="365"/>
      <c r="I1629" s="274">
        <v>435.33</v>
      </c>
      <c r="K1629" s="69" t="s">
        <v>448</v>
      </c>
      <c r="L1629" s="276"/>
      <c r="M1629" s="276"/>
      <c r="N1629" s="280"/>
    </row>
    <row r="1630" spans="1:14" ht="15.75">
      <c r="A1630" s="254" t="s">
        <v>449</v>
      </c>
      <c r="D1630" s="276"/>
      <c r="E1630" s="277">
        <v>1</v>
      </c>
      <c r="F1630" s="268"/>
      <c r="G1630" s="278"/>
      <c r="H1630" s="365"/>
      <c r="I1630" s="274">
        <v>409.7</v>
      </c>
      <c r="K1630" s="69"/>
      <c r="L1630" s="276"/>
      <c r="M1630" s="276"/>
      <c r="N1630" s="280"/>
    </row>
    <row r="1631" spans="1:14" s="8" customFormat="1" ht="15.75">
      <c r="A1631" s="159" t="s">
        <v>450</v>
      </c>
      <c r="B1631" s="269"/>
      <c r="C1631" s="270"/>
      <c r="D1631" s="289" t="s">
        <v>451</v>
      </c>
      <c r="E1631" s="200"/>
      <c r="F1631" s="268">
        <v>1</v>
      </c>
      <c r="G1631" s="290"/>
      <c r="H1631" s="456"/>
      <c r="I1631" s="259"/>
      <c r="J1631" s="275">
        <v>143.96</v>
      </c>
      <c r="K1631" s="356" t="s">
        <v>452</v>
      </c>
      <c r="L1631" s="289"/>
      <c r="M1631" s="289"/>
      <c r="N1631" s="292"/>
    </row>
    <row r="1632" spans="1:14" ht="15.75">
      <c r="A1632" s="254" t="s">
        <v>453</v>
      </c>
      <c r="D1632" s="276"/>
      <c r="E1632" s="277">
        <v>1</v>
      </c>
      <c r="F1632" s="268"/>
      <c r="G1632" s="278"/>
      <c r="H1632" s="365"/>
      <c r="I1632" s="274">
        <v>391.2</v>
      </c>
      <c r="K1632" s="69"/>
      <c r="L1632" s="276"/>
      <c r="M1632" s="276"/>
      <c r="N1632" s="280"/>
    </row>
    <row r="1633" spans="1:14" ht="15.75">
      <c r="A1633" s="254" t="s">
        <v>454</v>
      </c>
      <c r="B1633" s="269" t="s">
        <v>455</v>
      </c>
      <c r="D1633" s="276" t="s">
        <v>6205</v>
      </c>
      <c r="E1633" s="277">
        <v>1</v>
      </c>
      <c r="F1633" s="268"/>
      <c r="G1633" s="278" t="s">
        <v>456</v>
      </c>
      <c r="H1633" s="365"/>
      <c r="I1633" s="274">
        <v>176.58</v>
      </c>
      <c r="K1633" s="69"/>
      <c r="L1633" s="276"/>
      <c r="M1633" s="276"/>
      <c r="N1633" s="280" t="s">
        <v>457</v>
      </c>
    </row>
    <row r="1634" spans="1:14" ht="14.25">
      <c r="A1634" s="254" t="s">
        <v>458</v>
      </c>
      <c r="D1634" s="378" t="s">
        <v>459</v>
      </c>
      <c r="E1634" s="277">
        <v>1</v>
      </c>
      <c r="F1634" s="268"/>
      <c r="G1634" s="431" t="s">
        <v>460</v>
      </c>
      <c r="H1634" s="377" t="s">
        <v>4402</v>
      </c>
      <c r="I1634" s="274">
        <v>434.08</v>
      </c>
      <c r="K1634" s="467" t="s">
        <v>461</v>
      </c>
      <c r="L1634" s="378" t="s">
        <v>462</v>
      </c>
      <c r="M1634" s="378" t="s">
        <v>5342</v>
      </c>
      <c r="N1634" s="209" t="s">
        <v>463</v>
      </c>
    </row>
    <row r="1635" spans="1:13" ht="14.25">
      <c r="A1635" s="254" t="s">
        <v>464</v>
      </c>
      <c r="D1635" s="378"/>
      <c r="E1635" s="277">
        <v>1</v>
      </c>
      <c r="F1635" s="268"/>
      <c r="G1635" s="431"/>
      <c r="H1635" s="377"/>
      <c r="I1635" s="274">
        <v>237.6</v>
      </c>
      <c r="K1635" s="467"/>
      <c r="L1635" s="378"/>
      <c r="M1635" s="378"/>
    </row>
    <row r="1636" spans="1:14" ht="14.25">
      <c r="A1636" s="254" t="s">
        <v>465</v>
      </c>
      <c r="D1636" s="299" t="s">
        <v>466</v>
      </c>
      <c r="E1636" s="277">
        <v>1</v>
      </c>
      <c r="F1636" s="268"/>
      <c r="G1636" s="272" t="s">
        <v>3309</v>
      </c>
      <c r="H1636" s="377"/>
      <c r="I1636" s="274" t="s">
        <v>1887</v>
      </c>
      <c r="K1636" s="455" t="s">
        <v>467</v>
      </c>
      <c r="L1636" s="378"/>
      <c r="M1636" s="299" t="s">
        <v>1812</v>
      </c>
      <c r="N1636" s="209" t="s">
        <v>468</v>
      </c>
    </row>
    <row r="1637" spans="1:14" ht="15.75" customHeight="1">
      <c r="A1637" s="254" t="s">
        <v>469</v>
      </c>
      <c r="D1637" s="455" t="s">
        <v>470</v>
      </c>
      <c r="E1637" s="277">
        <v>1</v>
      </c>
      <c r="F1637" s="268"/>
      <c r="G1637" s="272" t="s">
        <v>420</v>
      </c>
      <c r="H1637" s="377"/>
      <c r="I1637" s="274">
        <v>111.3</v>
      </c>
      <c r="K1637" s="455" t="s">
        <v>471</v>
      </c>
      <c r="L1637" s="299" t="s">
        <v>472</v>
      </c>
      <c r="M1637" s="378"/>
      <c r="N1637" s="209" t="s">
        <v>473</v>
      </c>
    </row>
    <row r="1638" spans="1:14" ht="14.25">
      <c r="A1638" s="254" t="s">
        <v>474</v>
      </c>
      <c r="D1638" s="299" t="s">
        <v>475</v>
      </c>
      <c r="E1638" s="277">
        <v>1</v>
      </c>
      <c r="F1638" s="268"/>
      <c r="G1638" s="272" t="s">
        <v>5566</v>
      </c>
      <c r="H1638" s="445" t="s">
        <v>5968</v>
      </c>
      <c r="I1638" s="274">
        <v>57</v>
      </c>
      <c r="K1638" s="455" t="s">
        <v>476</v>
      </c>
      <c r="L1638" s="378"/>
      <c r="M1638" s="299" t="s">
        <v>477</v>
      </c>
      <c r="N1638" s="209" t="s">
        <v>478</v>
      </c>
    </row>
    <row r="1639" spans="1:13" ht="14.25">
      <c r="A1639" s="254" t="s">
        <v>479</v>
      </c>
      <c r="D1639" s="299" t="s">
        <v>480</v>
      </c>
      <c r="E1639" s="277">
        <v>1</v>
      </c>
      <c r="F1639" s="268"/>
      <c r="G1639" s="272" t="s">
        <v>481</v>
      </c>
      <c r="H1639" s="377"/>
      <c r="I1639" s="274">
        <v>58</v>
      </c>
      <c r="K1639" s="455" t="s">
        <v>482</v>
      </c>
      <c r="L1639" s="378"/>
      <c r="M1639" s="378"/>
    </row>
    <row r="1640" spans="1:13" ht="14.25">
      <c r="A1640" s="254" t="s">
        <v>3521</v>
      </c>
      <c r="D1640" s="378"/>
      <c r="E1640" s="277">
        <v>1</v>
      </c>
      <c r="F1640" s="268"/>
      <c r="G1640" s="431"/>
      <c r="H1640" s="377"/>
      <c r="I1640" s="274">
        <v>50.9</v>
      </c>
      <c r="K1640" s="467"/>
      <c r="L1640" s="378"/>
      <c r="M1640" s="378"/>
    </row>
    <row r="1641" spans="1:13" ht="14.25">
      <c r="A1641" s="254" t="s">
        <v>3522</v>
      </c>
      <c r="D1641" s="378"/>
      <c r="E1641" s="277">
        <v>1</v>
      </c>
      <c r="F1641" s="268"/>
      <c r="G1641" s="431"/>
      <c r="H1641" s="377"/>
      <c r="I1641" s="274">
        <v>13.32</v>
      </c>
      <c r="K1641" s="467"/>
      <c r="L1641" s="378"/>
      <c r="M1641" s="378"/>
    </row>
    <row r="1642" spans="1:13" ht="14.25">
      <c r="A1642" s="254" t="s">
        <v>3523</v>
      </c>
      <c r="D1642" s="378"/>
      <c r="E1642" s="277">
        <v>1</v>
      </c>
      <c r="F1642" s="268"/>
      <c r="G1642" s="431"/>
      <c r="H1642" s="377"/>
      <c r="I1642" s="274">
        <v>150</v>
      </c>
      <c r="K1642" s="467"/>
      <c r="L1642" s="378"/>
      <c r="M1642" s="378"/>
    </row>
    <row r="1643" spans="1:13" ht="14.25">
      <c r="A1643" s="254" t="s">
        <v>3524</v>
      </c>
      <c r="D1643" s="378"/>
      <c r="E1643" s="277">
        <v>1</v>
      </c>
      <c r="F1643" s="268"/>
      <c r="G1643" s="431"/>
      <c r="H1643" s="377"/>
      <c r="I1643" s="274">
        <v>214.5</v>
      </c>
      <c r="K1643" s="467"/>
      <c r="L1643" s="378"/>
      <c r="M1643" s="378"/>
    </row>
    <row r="1644" spans="1:14" ht="14.25">
      <c r="A1644" s="254" t="s">
        <v>3525</v>
      </c>
      <c r="D1644" s="299" t="s">
        <v>3526</v>
      </c>
      <c r="E1644" s="277">
        <v>1</v>
      </c>
      <c r="F1644" s="268"/>
      <c r="G1644" s="709" t="s">
        <v>3527</v>
      </c>
      <c r="H1644" s="412" t="s">
        <v>3528</v>
      </c>
      <c r="I1644" s="699">
        <v>1329.9</v>
      </c>
      <c r="K1644" s="710" t="s">
        <v>3529</v>
      </c>
      <c r="L1644" s="706" t="s">
        <v>3530</v>
      </c>
      <c r="M1644" s="713" t="s">
        <v>3531</v>
      </c>
      <c r="N1644" s="715" t="s">
        <v>3532</v>
      </c>
    </row>
    <row r="1645" spans="1:14" ht="14.25">
      <c r="A1645" s="254" t="s">
        <v>3533</v>
      </c>
      <c r="D1645" s="299" t="s">
        <v>3534</v>
      </c>
      <c r="E1645" s="277">
        <v>1</v>
      </c>
      <c r="F1645" s="268"/>
      <c r="G1645" s="702"/>
      <c r="H1645" s="126"/>
      <c r="I1645" s="699"/>
      <c r="K1645" s="711"/>
      <c r="L1645" s="707"/>
      <c r="M1645" s="714"/>
      <c r="N1645" s="671"/>
    </row>
    <row r="1646" spans="1:14" s="283" customFormat="1" ht="14.25">
      <c r="A1646" s="281" t="s">
        <v>3535</v>
      </c>
      <c r="B1646" s="310"/>
      <c r="C1646" s="311"/>
      <c r="D1646" s="381"/>
      <c r="E1646" s="285">
        <v>1</v>
      </c>
      <c r="F1646" s="268"/>
      <c r="G1646" s="444"/>
      <c r="H1646" s="380"/>
      <c r="I1646" s="147">
        <v>4.7</v>
      </c>
      <c r="J1646" s="275"/>
      <c r="K1646" s="468"/>
      <c r="L1646" s="381"/>
      <c r="M1646" s="381"/>
      <c r="N1646" s="384"/>
    </row>
    <row r="1647" spans="1:14" s="283" customFormat="1" ht="14.25">
      <c r="A1647" s="281" t="s">
        <v>3536</v>
      </c>
      <c r="B1647" s="310"/>
      <c r="C1647" s="311"/>
      <c r="D1647" s="381"/>
      <c r="E1647" s="285">
        <v>1</v>
      </c>
      <c r="F1647" s="268"/>
      <c r="G1647" s="444"/>
      <c r="H1647" s="380"/>
      <c r="I1647" s="147">
        <v>4.2</v>
      </c>
      <c r="J1647" s="275"/>
      <c r="K1647" s="468"/>
      <c r="L1647" s="381"/>
      <c r="M1647" s="381"/>
      <c r="N1647" s="384"/>
    </row>
    <row r="1648" spans="1:14" s="283" customFormat="1" ht="14.25">
      <c r="A1648" s="281" t="s">
        <v>3537</v>
      </c>
      <c r="B1648" s="310"/>
      <c r="C1648" s="311"/>
      <c r="D1648" s="381"/>
      <c r="E1648" s="285">
        <v>1</v>
      </c>
      <c r="F1648" s="268"/>
      <c r="G1648" s="444"/>
      <c r="H1648" s="380"/>
      <c r="I1648" s="147">
        <v>0.8</v>
      </c>
      <c r="J1648" s="275"/>
      <c r="K1648" s="468"/>
      <c r="L1648" s="381"/>
      <c r="M1648" s="381"/>
      <c r="N1648" s="384"/>
    </row>
    <row r="1649" spans="1:14" s="283" customFormat="1" ht="14.25">
      <c r="A1649" s="281" t="s">
        <v>3538</v>
      </c>
      <c r="B1649" s="310"/>
      <c r="C1649" s="311"/>
      <c r="D1649" s="381"/>
      <c r="E1649" s="285">
        <v>1</v>
      </c>
      <c r="F1649" s="268"/>
      <c r="G1649" s="444"/>
      <c r="H1649" s="380"/>
      <c r="I1649" s="147">
        <v>0.8</v>
      </c>
      <c r="J1649" s="275"/>
      <c r="K1649" s="468"/>
      <c r="L1649" s="381"/>
      <c r="M1649" s="381"/>
      <c r="N1649" s="384"/>
    </row>
    <row r="1650" spans="1:14" s="354" customFormat="1" ht="14.25">
      <c r="A1650" s="345" t="s">
        <v>3539</v>
      </c>
      <c r="B1650" s="386"/>
      <c r="C1650" s="387"/>
      <c r="D1650" s="446" t="s">
        <v>5211</v>
      </c>
      <c r="E1650" s="349"/>
      <c r="F1650" s="349">
        <v>1</v>
      </c>
      <c r="G1650" s="469"/>
      <c r="H1650" s="470"/>
      <c r="I1650" s="352" t="s">
        <v>3540</v>
      </c>
      <c r="J1650" s="352">
        <v>1.4</v>
      </c>
      <c r="K1650" s="471"/>
      <c r="L1650" s="472"/>
      <c r="M1650" s="472"/>
      <c r="N1650" s="473"/>
    </row>
    <row r="1651" spans="1:14" s="354" customFormat="1" ht="14.25">
      <c r="A1651" s="345" t="s">
        <v>3541</v>
      </c>
      <c r="B1651" s="386"/>
      <c r="C1651" s="387"/>
      <c r="D1651" s="446" t="s">
        <v>5211</v>
      </c>
      <c r="E1651" s="349"/>
      <c r="F1651" s="349">
        <v>1</v>
      </c>
      <c r="G1651" s="447" t="s">
        <v>3542</v>
      </c>
      <c r="H1651" s="470"/>
      <c r="I1651" s="352"/>
      <c r="J1651" s="352">
        <v>1.4</v>
      </c>
      <c r="K1651" s="471"/>
      <c r="L1651" s="472"/>
      <c r="M1651" s="472"/>
      <c r="N1651" s="473"/>
    </row>
    <row r="1652" spans="1:14" s="283" customFormat="1" ht="14.25">
      <c r="A1652" s="281" t="s">
        <v>3543</v>
      </c>
      <c r="B1652" s="310"/>
      <c r="C1652" s="311"/>
      <c r="D1652" s="300" t="s">
        <v>3544</v>
      </c>
      <c r="E1652" s="285">
        <v>1</v>
      </c>
      <c r="F1652" s="268"/>
      <c r="G1652" s="282" t="s">
        <v>3545</v>
      </c>
      <c r="H1652" s="380"/>
      <c r="I1652" s="147">
        <v>5.5</v>
      </c>
      <c r="J1652" s="275"/>
      <c r="K1652" s="382" t="s">
        <v>3546</v>
      </c>
      <c r="L1652" s="381"/>
      <c r="M1652" s="381"/>
      <c r="N1652" s="384"/>
    </row>
    <row r="1653" spans="1:14" s="283" customFormat="1" ht="14.25">
      <c r="A1653" s="281" t="s">
        <v>3547</v>
      </c>
      <c r="B1653" s="310"/>
      <c r="C1653" s="311"/>
      <c r="D1653" s="300" t="s">
        <v>3544</v>
      </c>
      <c r="E1653" s="285">
        <v>1</v>
      </c>
      <c r="F1653" s="268"/>
      <c r="G1653" s="282" t="s">
        <v>3545</v>
      </c>
      <c r="H1653" s="380"/>
      <c r="I1653" s="147">
        <v>5.5</v>
      </c>
      <c r="J1653" s="275"/>
      <c r="K1653" s="382" t="s">
        <v>3546</v>
      </c>
      <c r="L1653" s="381"/>
      <c r="M1653" s="381"/>
      <c r="N1653" s="384"/>
    </row>
    <row r="1654" spans="1:14" s="283" customFormat="1" ht="14.25">
      <c r="A1654" s="281" t="s">
        <v>3548</v>
      </c>
      <c r="B1654" s="310"/>
      <c r="C1654" s="311"/>
      <c r="D1654" s="381"/>
      <c r="E1654" s="285">
        <v>1</v>
      </c>
      <c r="F1654" s="268"/>
      <c r="G1654" s="444"/>
      <c r="H1654" s="380"/>
      <c r="I1654" s="147">
        <v>7.3</v>
      </c>
      <c r="J1654" s="275"/>
      <c r="K1654" s="468"/>
      <c r="L1654" s="381"/>
      <c r="M1654" s="381"/>
      <c r="N1654" s="384"/>
    </row>
    <row r="1655" spans="1:14" s="283" customFormat="1" ht="14.25">
      <c r="A1655" s="281" t="s">
        <v>3549</v>
      </c>
      <c r="B1655" s="310"/>
      <c r="C1655" s="311"/>
      <c r="D1655" s="381"/>
      <c r="E1655" s="285">
        <v>1</v>
      </c>
      <c r="F1655" s="268"/>
      <c r="G1655" s="444"/>
      <c r="H1655" s="380"/>
      <c r="I1655" s="147">
        <v>7.3</v>
      </c>
      <c r="J1655" s="275"/>
      <c r="K1655" s="468"/>
      <c r="L1655" s="381"/>
      <c r="M1655" s="381"/>
      <c r="N1655" s="384"/>
    </row>
    <row r="1656" spans="1:14" s="283" customFormat="1" ht="14.25">
      <c r="A1656" s="281" t="s">
        <v>3550</v>
      </c>
      <c r="B1656" s="310"/>
      <c r="C1656" s="311"/>
      <c r="D1656" s="381"/>
      <c r="E1656" s="285">
        <v>1</v>
      </c>
      <c r="F1656" s="268"/>
      <c r="G1656" s="444"/>
      <c r="H1656" s="380"/>
      <c r="I1656" s="147">
        <v>4.8</v>
      </c>
      <c r="J1656" s="275"/>
      <c r="K1656" s="468"/>
      <c r="L1656" s="381"/>
      <c r="M1656" s="381"/>
      <c r="N1656" s="384" t="s">
        <v>3551</v>
      </c>
    </row>
    <row r="1657" spans="1:14" s="283" customFormat="1" ht="14.25">
      <c r="A1657" s="281" t="s">
        <v>3552</v>
      </c>
      <c r="B1657" s="310"/>
      <c r="C1657" s="311"/>
      <c r="D1657" s="381"/>
      <c r="E1657" s="285">
        <v>1</v>
      </c>
      <c r="F1657" s="268"/>
      <c r="G1657" s="444"/>
      <c r="H1657" s="380"/>
      <c r="I1657" s="147">
        <v>4.8</v>
      </c>
      <c r="J1657" s="275"/>
      <c r="K1657" s="468"/>
      <c r="L1657" s="381"/>
      <c r="M1657" s="381"/>
      <c r="N1657" s="384" t="s">
        <v>3551</v>
      </c>
    </row>
    <row r="1658" spans="1:14" s="283" customFormat="1" ht="14.25">
      <c r="A1658" s="281" t="s">
        <v>3553</v>
      </c>
      <c r="B1658" s="310"/>
      <c r="C1658" s="311"/>
      <c r="D1658" s="381"/>
      <c r="E1658" s="285">
        <v>1</v>
      </c>
      <c r="F1658" s="268"/>
      <c r="G1658" s="444"/>
      <c r="H1658" s="380"/>
      <c r="I1658" s="147">
        <v>4.8</v>
      </c>
      <c r="J1658" s="275"/>
      <c r="K1658" s="468"/>
      <c r="L1658" s="381"/>
      <c r="M1658" s="381"/>
      <c r="N1658" s="384"/>
    </row>
    <row r="1659" spans="1:14" s="283" customFormat="1" ht="14.25">
      <c r="A1659" s="281" t="s">
        <v>3554</v>
      </c>
      <c r="B1659" s="310"/>
      <c r="C1659" s="311"/>
      <c r="D1659" s="381"/>
      <c r="E1659" s="285">
        <v>1</v>
      </c>
      <c r="F1659" s="268"/>
      <c r="G1659" s="444"/>
      <c r="H1659" s="380"/>
      <c r="I1659" s="147">
        <v>4.8</v>
      </c>
      <c r="J1659" s="275"/>
      <c r="K1659" s="468"/>
      <c r="L1659" s="381"/>
      <c r="M1659" s="381"/>
      <c r="N1659" s="384"/>
    </row>
    <row r="1660" spans="1:14" s="354" customFormat="1" ht="14.25">
      <c r="A1660" s="345" t="s">
        <v>3555</v>
      </c>
      <c r="B1660" s="386"/>
      <c r="C1660" s="387"/>
      <c r="D1660" s="446" t="s">
        <v>5211</v>
      </c>
      <c r="E1660" s="349"/>
      <c r="F1660" s="349">
        <v>1</v>
      </c>
      <c r="G1660" s="469"/>
      <c r="H1660" s="470"/>
      <c r="I1660" s="352"/>
      <c r="J1660" s="352">
        <v>1.2</v>
      </c>
      <c r="K1660" s="471"/>
      <c r="L1660" s="472"/>
      <c r="M1660" s="472"/>
      <c r="N1660" s="473"/>
    </row>
    <row r="1661" spans="1:14" s="283" customFormat="1" ht="14.25">
      <c r="A1661" s="281" t="s">
        <v>3556</v>
      </c>
      <c r="B1661" s="310"/>
      <c r="C1661" s="311"/>
      <c r="D1661" s="381"/>
      <c r="E1661" s="285">
        <v>1</v>
      </c>
      <c r="F1661" s="268"/>
      <c r="G1661" s="444"/>
      <c r="H1661" s="380"/>
      <c r="I1661" s="147">
        <v>15.5</v>
      </c>
      <c r="J1661" s="275"/>
      <c r="K1661" s="468"/>
      <c r="L1661" s="381"/>
      <c r="M1661" s="381"/>
      <c r="N1661" s="384"/>
    </row>
    <row r="1662" spans="1:14" s="283" customFormat="1" ht="14.25">
      <c r="A1662" s="281" t="s">
        <v>3557</v>
      </c>
      <c r="B1662" s="310"/>
      <c r="C1662" s="311"/>
      <c r="D1662" s="381"/>
      <c r="E1662" s="285">
        <v>1</v>
      </c>
      <c r="F1662" s="268"/>
      <c r="G1662" s="444"/>
      <c r="H1662" s="380"/>
      <c r="I1662" s="147">
        <v>10.7</v>
      </c>
      <c r="J1662" s="275"/>
      <c r="K1662" s="468"/>
      <c r="L1662" s="381"/>
      <c r="M1662" s="381"/>
      <c r="N1662" s="384"/>
    </row>
    <row r="1663" spans="1:14" s="283" customFormat="1" ht="14.25">
      <c r="A1663" s="281" t="s">
        <v>3558</v>
      </c>
      <c r="B1663" s="310"/>
      <c r="C1663" s="311"/>
      <c r="D1663" s="381"/>
      <c r="E1663" s="285">
        <v>1</v>
      </c>
      <c r="F1663" s="268"/>
      <c r="G1663" s="444"/>
      <c r="H1663" s="380"/>
      <c r="I1663" s="147">
        <v>2.9</v>
      </c>
      <c r="J1663" s="275"/>
      <c r="K1663" s="468"/>
      <c r="L1663" s="381"/>
      <c r="M1663" s="381"/>
      <c r="N1663" s="384"/>
    </row>
    <row r="1664" spans="1:14" s="283" customFormat="1" ht="14.25">
      <c r="A1664" s="281" t="s">
        <v>3559</v>
      </c>
      <c r="B1664" s="310"/>
      <c r="C1664" s="311"/>
      <c r="D1664" s="381"/>
      <c r="E1664" s="285">
        <v>1</v>
      </c>
      <c r="F1664" s="268"/>
      <c r="G1664" s="444"/>
      <c r="H1664" s="380"/>
      <c r="I1664" s="147">
        <v>2.9</v>
      </c>
      <c r="J1664" s="275"/>
      <c r="K1664" s="468"/>
      <c r="L1664" s="381"/>
      <c r="M1664" s="381"/>
      <c r="N1664" s="384"/>
    </row>
    <row r="1665" spans="1:14" s="354" customFormat="1" ht="14.25">
      <c r="A1665" s="345" t="s">
        <v>3560</v>
      </c>
      <c r="B1665" s="386"/>
      <c r="C1665" s="387"/>
      <c r="D1665" s="446" t="s">
        <v>5211</v>
      </c>
      <c r="E1665" s="349"/>
      <c r="F1665" s="349">
        <v>1</v>
      </c>
      <c r="G1665" s="469"/>
      <c r="H1665" s="470"/>
      <c r="I1665" s="352"/>
      <c r="J1665" s="352">
        <v>2.8</v>
      </c>
      <c r="K1665" s="471"/>
      <c r="L1665" s="472"/>
      <c r="M1665" s="472"/>
      <c r="N1665" s="473"/>
    </row>
    <row r="1666" spans="1:14" s="283" customFormat="1" ht="14.25">
      <c r="A1666" s="281" t="s">
        <v>3561</v>
      </c>
      <c r="B1666" s="310"/>
      <c r="C1666" s="311"/>
      <c r="D1666" s="381"/>
      <c r="E1666" s="285">
        <v>1</v>
      </c>
      <c r="F1666" s="268"/>
      <c r="G1666" s="444"/>
      <c r="H1666" s="380"/>
      <c r="I1666" s="147">
        <v>7.9</v>
      </c>
      <c r="J1666" s="275"/>
      <c r="K1666" s="468"/>
      <c r="L1666" s="381"/>
      <c r="M1666" s="381"/>
      <c r="N1666" s="384"/>
    </row>
    <row r="1667" spans="1:14" s="283" customFormat="1" ht="14.25">
      <c r="A1667" s="281" t="s">
        <v>3562</v>
      </c>
      <c r="B1667" s="310"/>
      <c r="C1667" s="311"/>
      <c r="D1667" s="381"/>
      <c r="E1667" s="285">
        <v>1</v>
      </c>
      <c r="F1667" s="268"/>
      <c r="G1667" s="444"/>
      <c r="H1667" s="380"/>
      <c r="I1667" s="147">
        <v>21.1</v>
      </c>
      <c r="J1667" s="275"/>
      <c r="K1667" s="468"/>
      <c r="L1667" s="381"/>
      <c r="M1667" s="381"/>
      <c r="N1667" s="384"/>
    </row>
    <row r="1668" spans="1:14" s="283" customFormat="1" ht="14.25">
      <c r="A1668" s="281" t="s">
        <v>3563</v>
      </c>
      <c r="B1668" s="310"/>
      <c r="C1668" s="311"/>
      <c r="D1668" s="300" t="s">
        <v>3564</v>
      </c>
      <c r="E1668" s="285">
        <v>1</v>
      </c>
      <c r="F1668" s="268"/>
      <c r="G1668" s="282" t="s">
        <v>3565</v>
      </c>
      <c r="H1668" s="380"/>
      <c r="I1668" s="147">
        <v>3.5</v>
      </c>
      <c r="J1668" s="275"/>
      <c r="K1668" s="382" t="s">
        <v>3566</v>
      </c>
      <c r="L1668" s="381"/>
      <c r="M1668" s="381"/>
      <c r="N1668" s="384" t="s">
        <v>3567</v>
      </c>
    </row>
    <row r="1669" spans="1:14" s="354" customFormat="1" ht="14.25">
      <c r="A1669" s="345" t="s">
        <v>3568</v>
      </c>
      <c r="B1669" s="386"/>
      <c r="C1669" s="387"/>
      <c r="D1669" s="446" t="s">
        <v>5211</v>
      </c>
      <c r="E1669" s="349"/>
      <c r="F1669" s="349">
        <v>1</v>
      </c>
      <c r="G1669" s="469"/>
      <c r="H1669" s="470"/>
      <c r="I1669" s="352" t="s">
        <v>3569</v>
      </c>
      <c r="J1669" s="352">
        <v>42.18</v>
      </c>
      <c r="K1669" s="471"/>
      <c r="L1669" s="472"/>
      <c r="M1669" s="472"/>
      <c r="N1669" s="473"/>
    </row>
    <row r="1670" spans="1:13" ht="14.25">
      <c r="A1670" s="254" t="s">
        <v>3570</v>
      </c>
      <c r="D1670" s="378"/>
      <c r="E1670" s="277">
        <v>1</v>
      </c>
      <c r="F1670" s="268"/>
      <c r="G1670" s="431"/>
      <c r="H1670" s="377"/>
      <c r="I1670" s="274">
        <v>563.78</v>
      </c>
      <c r="K1670" s="467"/>
      <c r="L1670" s="378"/>
      <c r="M1670" s="378"/>
    </row>
    <row r="1671" spans="1:13" ht="14.25">
      <c r="A1671" s="254" t="s">
        <v>3571</v>
      </c>
      <c r="D1671" s="455" t="s">
        <v>3572</v>
      </c>
      <c r="E1671" s="277">
        <v>1</v>
      </c>
      <c r="F1671" s="268"/>
      <c r="G1671" s="272" t="s">
        <v>3573</v>
      </c>
      <c r="H1671" s="377"/>
      <c r="I1671" s="274">
        <v>248.46</v>
      </c>
      <c r="K1671" s="467"/>
      <c r="L1671" s="378"/>
      <c r="M1671" s="378"/>
    </row>
    <row r="1672" spans="1:14" s="283" customFormat="1" ht="14.25">
      <c r="A1672" s="281" t="s">
        <v>3574</v>
      </c>
      <c r="B1672" s="310"/>
      <c r="C1672" s="311"/>
      <c r="D1672" s="381"/>
      <c r="E1672" s="285">
        <v>1</v>
      </c>
      <c r="F1672" s="268"/>
      <c r="G1672" s="444"/>
      <c r="H1672" s="380"/>
      <c r="I1672" s="147">
        <v>1.2</v>
      </c>
      <c r="J1672" s="275"/>
      <c r="K1672" s="468"/>
      <c r="L1672" s="381"/>
      <c r="M1672" s="381"/>
      <c r="N1672" s="384"/>
    </row>
    <row r="1673" spans="1:14" s="283" customFormat="1" ht="14.25">
      <c r="A1673" s="281" t="s">
        <v>3575</v>
      </c>
      <c r="B1673" s="310"/>
      <c r="C1673" s="311"/>
      <c r="D1673" s="300" t="s">
        <v>3576</v>
      </c>
      <c r="E1673" s="285">
        <v>1</v>
      </c>
      <c r="F1673" s="268"/>
      <c r="G1673" s="282" t="s">
        <v>3577</v>
      </c>
      <c r="H1673" s="380"/>
      <c r="I1673" s="147">
        <v>1.2</v>
      </c>
      <c r="J1673" s="275"/>
      <c r="K1673" s="382" t="s">
        <v>3578</v>
      </c>
      <c r="L1673" s="381"/>
      <c r="M1673" s="381"/>
      <c r="N1673" s="384"/>
    </row>
    <row r="1674" spans="1:14" s="283" customFormat="1" ht="14.25">
      <c r="A1674" s="281" t="s">
        <v>3579</v>
      </c>
      <c r="B1674" s="310"/>
      <c r="C1674" s="311"/>
      <c r="D1674" s="381"/>
      <c r="E1674" s="285">
        <v>1</v>
      </c>
      <c r="F1674" s="268"/>
      <c r="G1674" s="444"/>
      <c r="H1674" s="380"/>
      <c r="I1674" s="147">
        <v>0.7</v>
      </c>
      <c r="J1674" s="275"/>
      <c r="K1674" s="468"/>
      <c r="L1674" s="381"/>
      <c r="M1674" s="381"/>
      <c r="N1674" s="384"/>
    </row>
    <row r="1675" spans="1:14" s="283" customFormat="1" ht="14.25">
      <c r="A1675" s="281" t="s">
        <v>3580</v>
      </c>
      <c r="B1675" s="310"/>
      <c r="C1675" s="311"/>
      <c r="D1675" s="381"/>
      <c r="E1675" s="285">
        <v>1</v>
      </c>
      <c r="F1675" s="268"/>
      <c r="G1675" s="444"/>
      <c r="H1675" s="380"/>
      <c r="I1675" s="147">
        <v>0.7</v>
      </c>
      <c r="J1675" s="275"/>
      <c r="K1675" s="468"/>
      <c r="L1675" s="381"/>
      <c r="M1675" s="381"/>
      <c r="N1675" s="384"/>
    </row>
    <row r="1676" spans="1:14" s="283" customFormat="1" ht="14.25">
      <c r="A1676" s="281" t="s">
        <v>3581</v>
      </c>
      <c r="B1676" s="310"/>
      <c r="C1676" s="311"/>
      <c r="D1676" s="381"/>
      <c r="E1676" s="285">
        <v>1</v>
      </c>
      <c r="F1676" s="268"/>
      <c r="G1676" s="444"/>
      <c r="H1676" s="380"/>
      <c r="I1676" s="147">
        <v>3.1</v>
      </c>
      <c r="J1676" s="275"/>
      <c r="K1676" s="468"/>
      <c r="L1676" s="381"/>
      <c r="M1676" s="381"/>
      <c r="N1676" s="384"/>
    </row>
    <row r="1677" spans="1:14" s="283" customFormat="1" ht="14.25">
      <c r="A1677" s="281" t="s">
        <v>3582</v>
      </c>
      <c r="B1677" s="310"/>
      <c r="C1677" s="311"/>
      <c r="D1677" s="381"/>
      <c r="E1677" s="285">
        <v>1</v>
      </c>
      <c r="F1677" s="268"/>
      <c r="G1677" s="444"/>
      <c r="H1677" s="380"/>
      <c r="I1677" s="147">
        <v>3.1</v>
      </c>
      <c r="J1677" s="275"/>
      <c r="K1677" s="468"/>
      <c r="L1677" s="381"/>
      <c r="M1677" s="381"/>
      <c r="N1677" s="384"/>
    </row>
    <row r="1678" spans="1:14" s="283" customFormat="1" ht="14.25">
      <c r="A1678" s="281" t="s">
        <v>3583</v>
      </c>
      <c r="B1678" s="310"/>
      <c r="C1678" s="311"/>
      <c r="D1678" s="381"/>
      <c r="E1678" s="285">
        <v>1</v>
      </c>
      <c r="F1678" s="303"/>
      <c r="G1678" s="444"/>
      <c r="H1678" s="380"/>
      <c r="I1678" s="147">
        <v>3.1</v>
      </c>
      <c r="J1678" s="304"/>
      <c r="K1678" s="468"/>
      <c r="L1678" s="381"/>
      <c r="M1678" s="381"/>
      <c r="N1678" s="384"/>
    </row>
    <row r="1679" spans="1:14" s="283" customFormat="1" ht="14.25">
      <c r="A1679" s="281" t="s">
        <v>3584</v>
      </c>
      <c r="B1679" s="310"/>
      <c r="C1679" s="311"/>
      <c r="D1679" s="381"/>
      <c r="E1679" s="285">
        <v>1</v>
      </c>
      <c r="F1679" s="268"/>
      <c r="G1679" s="444"/>
      <c r="H1679" s="380"/>
      <c r="I1679" s="147">
        <v>2.7</v>
      </c>
      <c r="J1679" s="275"/>
      <c r="K1679" s="468"/>
      <c r="L1679" s="381"/>
      <c r="M1679" s="381"/>
      <c r="N1679" s="384"/>
    </row>
    <row r="1680" spans="1:14" s="283" customFormat="1" ht="14.25">
      <c r="A1680" s="281" t="s">
        <v>3585</v>
      </c>
      <c r="B1680" s="310"/>
      <c r="C1680" s="311"/>
      <c r="D1680" s="381"/>
      <c r="E1680" s="285">
        <v>1</v>
      </c>
      <c r="F1680" s="268"/>
      <c r="G1680" s="444"/>
      <c r="H1680" s="380"/>
      <c r="I1680" s="147">
        <v>2.7</v>
      </c>
      <c r="J1680" s="275"/>
      <c r="K1680" s="468"/>
      <c r="L1680" s="381"/>
      <c r="M1680" s="381"/>
      <c r="N1680" s="384"/>
    </row>
    <row r="1681" spans="1:14" s="283" customFormat="1" ht="14.25">
      <c r="A1681" s="281" t="s">
        <v>3586</v>
      </c>
      <c r="B1681" s="310"/>
      <c r="C1681" s="311"/>
      <c r="D1681" s="381"/>
      <c r="E1681" s="285">
        <v>1</v>
      </c>
      <c r="F1681" s="268"/>
      <c r="G1681" s="444"/>
      <c r="H1681" s="380"/>
      <c r="I1681" s="147">
        <v>8</v>
      </c>
      <c r="J1681" s="275"/>
      <c r="K1681" s="468"/>
      <c r="L1681" s="381"/>
      <c r="M1681" s="381"/>
      <c r="N1681" s="384"/>
    </row>
    <row r="1682" spans="1:14" s="283" customFormat="1" ht="14.25">
      <c r="A1682" s="281" t="s">
        <v>3587</v>
      </c>
      <c r="B1682" s="310"/>
      <c r="C1682" s="311"/>
      <c r="D1682" s="381"/>
      <c r="E1682" s="285">
        <v>1</v>
      </c>
      <c r="F1682" s="268"/>
      <c r="G1682" s="444"/>
      <c r="H1682" s="380"/>
      <c r="I1682" s="147">
        <v>21.1</v>
      </c>
      <c r="J1682" s="275"/>
      <c r="K1682" s="468"/>
      <c r="L1682" s="381"/>
      <c r="M1682" s="381"/>
      <c r="N1682" s="384"/>
    </row>
    <row r="1683" spans="1:14" s="283" customFormat="1" ht="14.25">
      <c r="A1683" s="281" t="s">
        <v>3588</v>
      </c>
      <c r="B1683" s="310"/>
      <c r="C1683" s="311"/>
      <c r="D1683" s="381"/>
      <c r="E1683" s="285">
        <v>1</v>
      </c>
      <c r="F1683" s="268"/>
      <c r="G1683" s="444"/>
      <c r="H1683" s="380"/>
      <c r="I1683" s="147">
        <v>21.2</v>
      </c>
      <c r="J1683" s="275"/>
      <c r="K1683" s="468"/>
      <c r="L1683" s="381"/>
      <c r="M1683" s="381"/>
      <c r="N1683" s="384"/>
    </row>
    <row r="1684" spans="1:13" ht="14.25">
      <c r="A1684" s="254" t="s">
        <v>3589</v>
      </c>
      <c r="D1684" s="378"/>
      <c r="E1684" s="277">
        <v>1</v>
      </c>
      <c r="F1684" s="268"/>
      <c r="G1684" s="431"/>
      <c r="H1684" s="377"/>
      <c r="I1684" s="274">
        <v>50</v>
      </c>
      <c r="K1684" s="467"/>
      <c r="L1684" s="378"/>
      <c r="M1684" s="378"/>
    </row>
    <row r="1685" spans="1:13" ht="14.25">
      <c r="A1685" s="254" t="s">
        <v>3590</v>
      </c>
      <c r="D1685" s="378"/>
      <c r="E1685" s="277">
        <v>1</v>
      </c>
      <c r="F1685" s="268"/>
      <c r="G1685" s="431"/>
      <c r="H1685" s="377"/>
      <c r="I1685" s="274">
        <v>142.5</v>
      </c>
      <c r="K1685" s="467"/>
      <c r="L1685" s="378"/>
      <c r="M1685" s="378"/>
    </row>
    <row r="1686" spans="1:13" ht="14.25">
      <c r="A1686" s="254" t="s">
        <v>3591</v>
      </c>
      <c r="D1686" s="299" t="s">
        <v>3592</v>
      </c>
      <c r="E1686" s="277">
        <v>1</v>
      </c>
      <c r="F1686" s="268"/>
      <c r="G1686" s="272" t="s">
        <v>4574</v>
      </c>
      <c r="H1686" s="377"/>
      <c r="I1686" s="274">
        <v>120</v>
      </c>
      <c r="K1686" s="467"/>
      <c r="L1686" s="378"/>
      <c r="M1686" s="378"/>
    </row>
    <row r="1687" spans="1:13" ht="14.25">
      <c r="A1687" s="254" t="s">
        <v>3593</v>
      </c>
      <c r="D1687" s="378"/>
      <c r="E1687" s="277">
        <v>1</v>
      </c>
      <c r="F1687" s="268"/>
      <c r="G1687" s="431"/>
      <c r="H1687" s="377"/>
      <c r="I1687" s="274">
        <v>66</v>
      </c>
      <c r="K1687" s="467"/>
      <c r="L1687" s="378"/>
      <c r="M1687" s="378"/>
    </row>
    <row r="1688" spans="1:13" ht="14.25">
      <c r="A1688" s="254" t="s">
        <v>3594</v>
      </c>
      <c r="D1688" s="378"/>
      <c r="E1688" s="277">
        <v>1</v>
      </c>
      <c r="F1688" s="268"/>
      <c r="G1688" s="431"/>
      <c r="H1688" s="377"/>
      <c r="I1688" s="274">
        <v>81.6</v>
      </c>
      <c r="K1688" s="467"/>
      <c r="L1688" s="378"/>
      <c r="M1688" s="378"/>
    </row>
    <row r="1689" spans="1:13" ht="14.25">
      <c r="A1689" s="254" t="s">
        <v>3595</v>
      </c>
      <c r="D1689" s="378"/>
      <c r="E1689" s="277">
        <v>1</v>
      </c>
      <c r="F1689" s="268"/>
      <c r="G1689" s="431"/>
      <c r="H1689" s="377"/>
      <c r="I1689" s="274">
        <v>81.6</v>
      </c>
      <c r="K1689" s="467"/>
      <c r="L1689" s="378"/>
      <c r="M1689" s="378"/>
    </row>
    <row r="1690" spans="1:13" ht="14.25">
      <c r="A1690" s="254" t="s">
        <v>3596</v>
      </c>
      <c r="D1690" s="378"/>
      <c r="E1690" s="277">
        <v>1</v>
      </c>
      <c r="F1690" s="268"/>
      <c r="G1690" s="431"/>
      <c r="H1690" s="377"/>
      <c r="I1690" s="274">
        <v>45.39</v>
      </c>
      <c r="K1690" s="467"/>
      <c r="L1690" s="378"/>
      <c r="M1690" s="378"/>
    </row>
    <row r="1691" spans="1:13" ht="14.25">
      <c r="A1691" s="254" t="s">
        <v>3597</v>
      </c>
      <c r="D1691" s="378"/>
      <c r="E1691" s="277">
        <v>1</v>
      </c>
      <c r="F1691" s="268"/>
      <c r="G1691" s="431"/>
      <c r="H1691" s="377"/>
      <c r="I1691" s="274">
        <v>114</v>
      </c>
      <c r="K1691" s="467"/>
      <c r="L1691" s="378"/>
      <c r="M1691" s="378"/>
    </row>
    <row r="1692" spans="1:13" ht="14.25">
      <c r="A1692" s="254" t="s">
        <v>3598</v>
      </c>
      <c r="D1692" s="378"/>
      <c r="E1692" s="277">
        <v>1</v>
      </c>
      <c r="F1692" s="268"/>
      <c r="G1692" s="431"/>
      <c r="H1692" s="377"/>
      <c r="I1692" s="274">
        <v>44.83</v>
      </c>
      <c r="K1692" s="467"/>
      <c r="L1692" s="378"/>
      <c r="M1692" s="378"/>
    </row>
    <row r="1693" spans="1:13" ht="14.25">
      <c r="A1693" s="254" t="s">
        <v>3599</v>
      </c>
      <c r="D1693" s="378"/>
      <c r="E1693" s="277">
        <v>1</v>
      </c>
      <c r="F1693" s="268"/>
      <c r="G1693" s="431"/>
      <c r="H1693" s="377"/>
      <c r="I1693" s="274">
        <v>18</v>
      </c>
      <c r="K1693" s="467"/>
      <c r="L1693" s="378"/>
      <c r="M1693" s="378"/>
    </row>
    <row r="1694" spans="1:13" ht="14.25">
      <c r="A1694" s="254" t="s">
        <v>3600</v>
      </c>
      <c r="D1694" s="378"/>
      <c r="E1694" s="277">
        <v>1</v>
      </c>
      <c r="F1694" s="268"/>
      <c r="G1694" s="431"/>
      <c r="H1694" s="377"/>
      <c r="I1694" s="274">
        <v>33.71</v>
      </c>
      <c r="K1694" s="467"/>
      <c r="L1694" s="378"/>
      <c r="M1694" s="378"/>
    </row>
    <row r="1695" spans="1:13" ht="14.25">
      <c r="A1695" s="254" t="s">
        <v>3601</v>
      </c>
      <c r="D1695" s="378"/>
      <c r="E1695" s="277">
        <v>1</v>
      </c>
      <c r="F1695" s="268"/>
      <c r="G1695" s="431"/>
      <c r="H1695" s="377"/>
      <c r="I1695" s="274">
        <v>13.5</v>
      </c>
      <c r="K1695" s="467"/>
      <c r="L1695" s="378"/>
      <c r="M1695" s="378"/>
    </row>
    <row r="1696" spans="1:13" ht="14.25">
      <c r="A1696" s="254" t="s">
        <v>3602</v>
      </c>
      <c r="D1696" s="378"/>
      <c r="E1696" s="277">
        <v>1</v>
      </c>
      <c r="F1696" s="268"/>
      <c r="G1696" s="431"/>
      <c r="H1696" s="377"/>
      <c r="I1696" s="274">
        <v>60.4</v>
      </c>
      <c r="K1696" s="467"/>
      <c r="L1696" s="378"/>
      <c r="M1696" s="378"/>
    </row>
    <row r="1697" spans="1:14" ht="14.25">
      <c r="A1697" s="254" t="s">
        <v>3603</v>
      </c>
      <c r="D1697" s="412" t="s">
        <v>3604</v>
      </c>
      <c r="E1697" s="277">
        <v>1</v>
      </c>
      <c r="F1697" s="268"/>
      <c r="G1697" s="272" t="s">
        <v>3605</v>
      </c>
      <c r="H1697" s="445" t="s">
        <v>3606</v>
      </c>
      <c r="I1697" s="274">
        <v>1234.8</v>
      </c>
      <c r="K1697" s="455" t="s">
        <v>3607</v>
      </c>
      <c r="L1697" s="299" t="s">
        <v>3608</v>
      </c>
      <c r="M1697" s="299" t="s">
        <v>3609</v>
      </c>
      <c r="N1697" s="209" t="s">
        <v>3610</v>
      </c>
    </row>
    <row r="1698" spans="1:13" ht="14.25">
      <c r="A1698" s="254" t="s">
        <v>3611</v>
      </c>
      <c r="D1698" s="412" t="s">
        <v>3612</v>
      </c>
      <c r="E1698" s="277">
        <v>1</v>
      </c>
      <c r="F1698" s="268"/>
      <c r="G1698" s="272" t="s">
        <v>3613</v>
      </c>
      <c r="H1698" s="377"/>
      <c r="I1698" s="274">
        <v>268.55</v>
      </c>
      <c r="K1698" s="455" t="s">
        <v>3614</v>
      </c>
      <c r="L1698" s="378"/>
      <c r="M1698" s="378"/>
    </row>
    <row r="1699" spans="1:14" s="283" customFormat="1" ht="14.25">
      <c r="A1699" s="281" t="s">
        <v>3615</v>
      </c>
      <c r="B1699" s="310"/>
      <c r="C1699" s="311"/>
      <c r="D1699" s="474" t="s">
        <v>3616</v>
      </c>
      <c r="E1699" s="285">
        <v>1</v>
      </c>
      <c r="F1699" s="303"/>
      <c r="G1699" s="444"/>
      <c r="H1699" s="380"/>
      <c r="I1699" s="147">
        <v>21</v>
      </c>
      <c r="J1699" s="304"/>
      <c r="K1699" s="468"/>
      <c r="L1699" s="381"/>
      <c r="M1699" s="381"/>
      <c r="N1699" s="384"/>
    </row>
    <row r="1700" spans="1:14" ht="14.25">
      <c r="A1700" s="254" t="s">
        <v>3617</v>
      </c>
      <c r="D1700" s="412" t="s">
        <v>3618</v>
      </c>
      <c r="E1700" s="277">
        <v>1</v>
      </c>
      <c r="F1700" s="268"/>
      <c r="G1700" s="272" t="s">
        <v>3619</v>
      </c>
      <c r="H1700" s="377"/>
      <c r="I1700" s="274">
        <v>17</v>
      </c>
      <c r="K1700" s="455" t="s">
        <v>3620</v>
      </c>
      <c r="L1700" s="378"/>
      <c r="M1700" s="378"/>
      <c r="N1700" s="209" t="s">
        <v>3621</v>
      </c>
    </row>
    <row r="1701" spans="1:14" s="283" customFormat="1" ht="14.25">
      <c r="A1701" s="281" t="s">
        <v>3622</v>
      </c>
      <c r="B1701" s="310"/>
      <c r="C1701" s="311"/>
      <c r="D1701" s="474" t="s">
        <v>3616</v>
      </c>
      <c r="E1701" s="285">
        <v>1</v>
      </c>
      <c r="F1701" s="303"/>
      <c r="G1701" s="444"/>
      <c r="H1701" s="380"/>
      <c r="I1701" s="147">
        <v>10</v>
      </c>
      <c r="J1701" s="304"/>
      <c r="K1701" s="468"/>
      <c r="L1701" s="381"/>
      <c r="M1701" s="381"/>
      <c r="N1701" s="384"/>
    </row>
    <row r="1702" spans="1:14" s="283" customFormat="1" ht="14.25">
      <c r="A1702" s="281" t="s">
        <v>3623</v>
      </c>
      <c r="B1702" s="310"/>
      <c r="C1702" s="311"/>
      <c r="D1702" s="474" t="s">
        <v>3616</v>
      </c>
      <c r="E1702" s="285">
        <v>1</v>
      </c>
      <c r="F1702" s="303"/>
      <c r="G1702" s="444"/>
      <c r="H1702" s="380"/>
      <c r="I1702" s="147">
        <v>10</v>
      </c>
      <c r="J1702" s="304"/>
      <c r="K1702" s="468"/>
      <c r="L1702" s="381"/>
      <c r="M1702" s="381"/>
      <c r="N1702" s="384"/>
    </row>
    <row r="1703" spans="1:14" s="283" customFormat="1" ht="14.25">
      <c r="A1703" s="281" t="s">
        <v>3624</v>
      </c>
      <c r="B1703" s="310"/>
      <c r="C1703" s="311"/>
      <c r="D1703" s="381"/>
      <c r="E1703" s="285">
        <v>1</v>
      </c>
      <c r="F1703" s="268"/>
      <c r="G1703" s="444"/>
      <c r="H1703" s="380"/>
      <c r="I1703" s="147">
        <v>5.5</v>
      </c>
      <c r="J1703" s="275"/>
      <c r="K1703" s="468"/>
      <c r="L1703" s="381"/>
      <c r="M1703" s="381"/>
      <c r="N1703" s="384"/>
    </row>
    <row r="1704" spans="1:14" s="283" customFormat="1" ht="14.25">
      <c r="A1704" s="281" t="s">
        <v>3625</v>
      </c>
      <c r="B1704" s="310"/>
      <c r="C1704" s="311"/>
      <c r="D1704" s="381"/>
      <c r="E1704" s="285">
        <v>1</v>
      </c>
      <c r="F1704" s="268"/>
      <c r="G1704" s="444"/>
      <c r="H1704" s="380"/>
      <c r="I1704" s="147">
        <v>5.5</v>
      </c>
      <c r="J1704" s="275"/>
      <c r="K1704" s="468"/>
      <c r="L1704" s="381"/>
      <c r="M1704" s="381"/>
      <c r="N1704" s="384"/>
    </row>
    <row r="1705" spans="1:13" ht="14.25">
      <c r="A1705" s="254" t="s">
        <v>3626</v>
      </c>
      <c r="D1705" s="378"/>
      <c r="E1705" s="277">
        <v>1</v>
      </c>
      <c r="F1705" s="268"/>
      <c r="G1705" s="431"/>
      <c r="H1705" s="377"/>
      <c r="I1705" s="274">
        <v>33.9</v>
      </c>
      <c r="K1705" s="467"/>
      <c r="L1705" s="378"/>
      <c r="M1705" s="378"/>
    </row>
    <row r="1706" spans="1:13" ht="14.25">
      <c r="A1706" s="254" t="s">
        <v>3627</v>
      </c>
      <c r="D1706" s="378"/>
      <c r="E1706" s="277">
        <v>1</v>
      </c>
      <c r="F1706" s="268"/>
      <c r="G1706" s="431"/>
      <c r="H1706" s="377"/>
      <c r="I1706" s="274">
        <v>21.1</v>
      </c>
      <c r="K1706" s="467"/>
      <c r="L1706" s="378"/>
      <c r="M1706" s="378"/>
    </row>
    <row r="1707" spans="1:14" s="8" customFormat="1" ht="14.25">
      <c r="A1707" s="159" t="s">
        <v>3628</v>
      </c>
      <c r="B1707" s="269" t="s">
        <v>3629</v>
      </c>
      <c r="C1707" s="270"/>
      <c r="D1707" s="294" t="s">
        <v>3630</v>
      </c>
      <c r="E1707" s="200"/>
      <c r="F1707" s="268">
        <v>1</v>
      </c>
      <c r="G1707" s="475"/>
      <c r="H1707" s="476"/>
      <c r="I1707" s="259"/>
      <c r="J1707" s="275"/>
      <c r="K1707" s="477" t="s">
        <v>3631</v>
      </c>
      <c r="L1707" s="478"/>
      <c r="M1707" s="478"/>
      <c r="N1707" s="157"/>
    </row>
    <row r="1708" spans="1:14" s="283" customFormat="1" ht="14.25">
      <c r="A1708" s="281" t="s">
        <v>3632</v>
      </c>
      <c r="B1708" s="310"/>
      <c r="C1708" s="311"/>
      <c r="D1708" s="381"/>
      <c r="E1708" s="285">
        <v>1</v>
      </c>
      <c r="F1708" s="268"/>
      <c r="G1708" s="444"/>
      <c r="H1708" s="380"/>
      <c r="I1708" s="147">
        <v>5.2</v>
      </c>
      <c r="J1708" s="275"/>
      <c r="K1708" s="468"/>
      <c r="L1708" s="381"/>
      <c r="M1708" s="381"/>
      <c r="N1708" s="384"/>
    </row>
    <row r="1709" spans="1:14" s="8" customFormat="1" ht="14.25">
      <c r="A1709" s="281" t="s">
        <v>3633</v>
      </c>
      <c r="B1709" s="310"/>
      <c r="C1709" s="311"/>
      <c r="D1709" s="381"/>
      <c r="E1709" s="285">
        <v>1</v>
      </c>
      <c r="F1709" s="303"/>
      <c r="G1709" s="444"/>
      <c r="H1709" s="380"/>
      <c r="I1709" s="147">
        <v>5.2</v>
      </c>
      <c r="J1709" s="275"/>
      <c r="K1709" s="479"/>
      <c r="L1709" s="478"/>
      <c r="M1709" s="478"/>
      <c r="N1709" s="157"/>
    </row>
    <row r="1710" spans="1:14" s="354" customFormat="1" ht="14.25">
      <c r="A1710" s="345" t="s">
        <v>3634</v>
      </c>
      <c r="B1710" s="386"/>
      <c r="C1710" s="387"/>
      <c r="D1710" s="446" t="s">
        <v>3635</v>
      </c>
      <c r="E1710" s="349"/>
      <c r="F1710" s="349">
        <v>1</v>
      </c>
      <c r="G1710" s="469"/>
      <c r="H1710" s="470"/>
      <c r="I1710" s="352"/>
      <c r="J1710" s="352">
        <v>5.2</v>
      </c>
      <c r="K1710" s="471"/>
      <c r="L1710" s="472"/>
      <c r="M1710" s="472"/>
      <c r="N1710" s="473"/>
    </row>
    <row r="1711" spans="1:14" s="283" customFormat="1" ht="14.25">
      <c r="A1711" s="281" t="s">
        <v>3636</v>
      </c>
      <c r="B1711" s="310"/>
      <c r="C1711" s="311"/>
      <c r="D1711" s="381"/>
      <c r="E1711" s="285">
        <v>1</v>
      </c>
      <c r="F1711" s="268"/>
      <c r="G1711" s="444"/>
      <c r="H1711" s="380"/>
      <c r="I1711" s="147">
        <v>3.3</v>
      </c>
      <c r="J1711" s="275"/>
      <c r="K1711" s="468"/>
      <c r="L1711" s="381"/>
      <c r="M1711" s="381"/>
      <c r="N1711" s="384"/>
    </row>
    <row r="1712" spans="1:14" s="283" customFormat="1" ht="14.25">
      <c r="A1712" s="281" t="s">
        <v>3637</v>
      </c>
      <c r="B1712" s="310"/>
      <c r="C1712" s="311"/>
      <c r="D1712" s="381"/>
      <c r="E1712" s="285">
        <v>1</v>
      </c>
      <c r="F1712" s="268"/>
      <c r="G1712" s="444"/>
      <c r="H1712" s="380"/>
      <c r="I1712" s="147">
        <v>3.5</v>
      </c>
      <c r="J1712" s="275"/>
      <c r="K1712" s="468"/>
      <c r="L1712" s="381"/>
      <c r="M1712" s="381"/>
      <c r="N1712" s="384"/>
    </row>
    <row r="1713" spans="1:13" ht="14.25">
      <c r="A1713" s="254" t="s">
        <v>3638</v>
      </c>
      <c r="D1713" s="378"/>
      <c r="E1713" s="277">
        <v>1</v>
      </c>
      <c r="F1713" s="268"/>
      <c r="G1713" s="431"/>
      <c r="H1713" s="377"/>
      <c r="I1713" s="274">
        <v>100.23</v>
      </c>
      <c r="K1713" s="467"/>
      <c r="L1713" s="378"/>
      <c r="M1713" s="378"/>
    </row>
    <row r="1714" spans="1:14" ht="14.25">
      <c r="A1714" s="254" t="s">
        <v>3639</v>
      </c>
      <c r="D1714" s="299" t="s">
        <v>3640</v>
      </c>
      <c r="E1714" s="277">
        <v>1</v>
      </c>
      <c r="F1714" s="268"/>
      <c r="G1714" s="431"/>
      <c r="H1714" s="445" t="s">
        <v>3641</v>
      </c>
      <c r="I1714" s="274">
        <v>919.2</v>
      </c>
      <c r="K1714" s="455" t="s">
        <v>3642</v>
      </c>
      <c r="L1714" s="299" t="s">
        <v>3643</v>
      </c>
      <c r="M1714" s="299" t="s">
        <v>3644</v>
      </c>
      <c r="N1714" s="209" t="s">
        <v>3645</v>
      </c>
    </row>
    <row r="1715" spans="1:14" ht="14.25">
      <c r="A1715" s="254" t="s">
        <v>3646</v>
      </c>
      <c r="D1715" s="299" t="s">
        <v>3647</v>
      </c>
      <c r="E1715" s="277">
        <v>1</v>
      </c>
      <c r="F1715" s="268"/>
      <c r="G1715" s="272" t="s">
        <v>3648</v>
      </c>
      <c r="H1715" s="445" t="s">
        <v>3649</v>
      </c>
      <c r="I1715" s="274">
        <v>497.9</v>
      </c>
      <c r="K1715" s="455" t="s">
        <v>3650</v>
      </c>
      <c r="L1715" s="299" t="s">
        <v>3651</v>
      </c>
      <c r="M1715" s="299" t="s">
        <v>3652</v>
      </c>
      <c r="N1715" s="209" t="s">
        <v>3653</v>
      </c>
    </row>
    <row r="1716" spans="1:13" ht="14.25">
      <c r="A1716" s="254" t="s">
        <v>3654</v>
      </c>
      <c r="D1716" s="299"/>
      <c r="E1716" s="277">
        <v>1</v>
      </c>
      <c r="F1716" s="268"/>
      <c r="H1716" s="445"/>
      <c r="I1716" s="274">
        <v>1279.86</v>
      </c>
      <c r="K1716" s="455" t="s">
        <v>3655</v>
      </c>
      <c r="L1716" s="299"/>
      <c r="M1716" s="299"/>
    </row>
    <row r="1717" spans="1:13" ht="14.25">
      <c r="A1717" s="254" t="s">
        <v>3656</v>
      </c>
      <c r="D1717" s="299"/>
      <c r="E1717" s="277">
        <v>1</v>
      </c>
      <c r="F1717" s="268"/>
      <c r="H1717" s="445"/>
      <c r="I1717" s="274">
        <v>925.2</v>
      </c>
      <c r="K1717" s="455"/>
      <c r="L1717" s="299"/>
      <c r="M1717" s="299"/>
    </row>
    <row r="1718" spans="1:13" ht="14.25">
      <c r="A1718" s="254" t="s">
        <v>3657</v>
      </c>
      <c r="D1718" s="299"/>
      <c r="E1718" s="277">
        <v>1</v>
      </c>
      <c r="F1718" s="268"/>
      <c r="H1718" s="445"/>
      <c r="I1718" s="274">
        <v>616.8</v>
      </c>
      <c r="K1718" s="455"/>
      <c r="L1718" s="299"/>
      <c r="M1718" s="299"/>
    </row>
    <row r="1719" spans="1:14" s="401" customFormat="1" ht="14.25">
      <c r="A1719" s="389" t="s">
        <v>3658</v>
      </c>
      <c r="B1719" s="390"/>
      <c r="C1719" s="391"/>
      <c r="D1719" s="480" t="s">
        <v>3659</v>
      </c>
      <c r="E1719" s="393"/>
      <c r="F1719" s="394">
        <v>1</v>
      </c>
      <c r="G1719" s="481"/>
      <c r="H1719" s="465"/>
      <c r="I1719" s="401" t="s">
        <v>3660</v>
      </c>
      <c r="J1719" s="398"/>
      <c r="K1719" s="482"/>
      <c r="L1719" s="480"/>
      <c r="M1719" s="480"/>
      <c r="N1719" s="483"/>
    </row>
    <row r="1720" spans="1:13" ht="14.25">
      <c r="A1720" s="254" t="s">
        <v>3661</v>
      </c>
      <c r="D1720" s="299"/>
      <c r="E1720" s="277">
        <v>1</v>
      </c>
      <c r="F1720" s="268"/>
      <c r="H1720" s="445"/>
      <c r="I1720" s="274">
        <v>396.83</v>
      </c>
      <c r="K1720" s="455" t="s">
        <v>3662</v>
      </c>
      <c r="L1720" s="299"/>
      <c r="M1720" s="299"/>
    </row>
    <row r="1721" spans="1:13" ht="14.25">
      <c r="A1721" s="254" t="s">
        <v>3663</v>
      </c>
      <c r="D1721" s="299"/>
      <c r="E1721" s="277">
        <v>1</v>
      </c>
      <c r="F1721" s="268"/>
      <c r="H1721" s="445"/>
      <c r="I1721" s="274">
        <v>70.78</v>
      </c>
      <c r="K1721" s="455"/>
      <c r="L1721" s="299"/>
      <c r="M1721" s="299"/>
    </row>
    <row r="1722" spans="1:13" ht="14.25">
      <c r="A1722" s="254" t="s">
        <v>3664</v>
      </c>
      <c r="D1722" s="299"/>
      <c r="E1722" s="277">
        <v>1</v>
      </c>
      <c r="F1722" s="268"/>
      <c r="H1722" s="445"/>
      <c r="I1722" s="274">
        <v>561.77</v>
      </c>
      <c r="K1722" s="455"/>
      <c r="L1722" s="299"/>
      <c r="M1722" s="299"/>
    </row>
    <row r="1723" spans="1:13" ht="14.25">
      <c r="A1723" s="254" t="s">
        <v>3665</v>
      </c>
      <c r="D1723" s="299"/>
      <c r="E1723" s="277">
        <v>1</v>
      </c>
      <c r="F1723" s="268"/>
      <c r="H1723" s="445"/>
      <c r="I1723" s="274">
        <v>643.5</v>
      </c>
      <c r="K1723" s="455"/>
      <c r="L1723" s="299"/>
      <c r="M1723" s="299"/>
    </row>
    <row r="1724" spans="1:13" ht="14.25">
      <c r="A1724" s="254" t="s">
        <v>3666</v>
      </c>
      <c r="D1724" s="299" t="s">
        <v>3667</v>
      </c>
      <c r="E1724" s="277">
        <v>1</v>
      </c>
      <c r="F1724" s="268"/>
      <c r="H1724" s="445"/>
      <c r="I1724" s="699">
        <v>293.86</v>
      </c>
      <c r="K1724" s="710" t="s">
        <v>3668</v>
      </c>
      <c r="L1724" s="299"/>
      <c r="M1724" s="299"/>
    </row>
    <row r="1725" spans="1:13" ht="14.25">
      <c r="A1725" s="254" t="s">
        <v>3669</v>
      </c>
      <c r="D1725" s="299" t="s">
        <v>3670</v>
      </c>
      <c r="E1725" s="277">
        <v>1</v>
      </c>
      <c r="F1725" s="268"/>
      <c r="H1725" s="445"/>
      <c r="I1725" s="699"/>
      <c r="K1725" s="716"/>
      <c r="L1725" s="299"/>
      <c r="M1725" s="299"/>
    </row>
    <row r="1726" spans="1:14" s="283" customFormat="1" ht="14.25">
      <c r="A1726" s="281" t="s">
        <v>3671</v>
      </c>
      <c r="B1726" s="310"/>
      <c r="C1726" s="311"/>
      <c r="D1726" s="300"/>
      <c r="E1726" s="285">
        <v>1</v>
      </c>
      <c r="F1726" s="268"/>
      <c r="G1726" s="282"/>
      <c r="H1726" s="451"/>
      <c r="I1726" s="147">
        <v>21.6</v>
      </c>
      <c r="J1726" s="275"/>
      <c r="K1726" s="382"/>
      <c r="L1726" s="300"/>
      <c r="M1726" s="300"/>
      <c r="N1726" s="384"/>
    </row>
    <row r="1727" spans="1:14" s="283" customFormat="1" ht="14.25">
      <c r="A1727" s="281" t="s">
        <v>3672</v>
      </c>
      <c r="B1727" s="310"/>
      <c r="C1727" s="311"/>
      <c r="D1727" s="300"/>
      <c r="E1727" s="285">
        <v>1</v>
      </c>
      <c r="F1727" s="268"/>
      <c r="G1727" s="282"/>
      <c r="H1727" s="451"/>
      <c r="I1727" s="147">
        <v>2.3</v>
      </c>
      <c r="J1727" s="275"/>
      <c r="K1727" s="382"/>
      <c r="L1727" s="300"/>
      <c r="M1727" s="300"/>
      <c r="N1727" s="384"/>
    </row>
    <row r="1728" spans="1:14" s="283" customFormat="1" ht="14.25">
      <c r="A1728" s="281" t="s">
        <v>3673</v>
      </c>
      <c r="B1728" s="310"/>
      <c r="C1728" s="311"/>
      <c r="D1728" s="300"/>
      <c r="E1728" s="285">
        <v>1</v>
      </c>
      <c r="F1728" s="268"/>
      <c r="G1728" s="282"/>
      <c r="H1728" s="451"/>
      <c r="I1728" s="147">
        <v>1.6</v>
      </c>
      <c r="J1728" s="275"/>
      <c r="K1728" s="382"/>
      <c r="L1728" s="300"/>
      <c r="M1728" s="300"/>
      <c r="N1728" s="384"/>
    </row>
    <row r="1729" spans="1:14" s="283" customFormat="1" ht="14.25">
      <c r="A1729" s="281" t="s">
        <v>3674</v>
      </c>
      <c r="B1729" s="310"/>
      <c r="C1729" s="311"/>
      <c r="D1729" s="300"/>
      <c r="E1729" s="285">
        <v>1</v>
      </c>
      <c r="F1729" s="268"/>
      <c r="G1729" s="282"/>
      <c r="H1729" s="451"/>
      <c r="I1729" s="147">
        <v>1.6</v>
      </c>
      <c r="J1729" s="275"/>
      <c r="K1729" s="382"/>
      <c r="L1729" s="300"/>
      <c r="M1729" s="300"/>
      <c r="N1729" s="384"/>
    </row>
    <row r="1730" spans="1:14" s="283" customFormat="1" ht="14.25">
      <c r="A1730" s="281" t="s">
        <v>3675</v>
      </c>
      <c r="B1730" s="310"/>
      <c r="C1730" s="311"/>
      <c r="D1730" s="300"/>
      <c r="E1730" s="285">
        <v>1</v>
      </c>
      <c r="F1730" s="268"/>
      <c r="G1730" s="282"/>
      <c r="H1730" s="451"/>
      <c r="I1730" s="147">
        <v>5</v>
      </c>
      <c r="J1730" s="275"/>
      <c r="K1730" s="382"/>
      <c r="L1730" s="300"/>
      <c r="M1730" s="300"/>
      <c r="N1730" s="384"/>
    </row>
    <row r="1731" spans="1:14" s="283" customFormat="1" ht="14.25">
      <c r="A1731" s="281" t="s">
        <v>3676</v>
      </c>
      <c r="B1731" s="310"/>
      <c r="C1731" s="311"/>
      <c r="D1731" s="300"/>
      <c r="E1731" s="285">
        <v>1</v>
      </c>
      <c r="F1731" s="268"/>
      <c r="G1731" s="282"/>
      <c r="H1731" s="451"/>
      <c r="I1731" s="147">
        <v>5</v>
      </c>
      <c r="J1731" s="275"/>
      <c r="K1731" s="382"/>
      <c r="L1731" s="300"/>
      <c r="M1731" s="300"/>
      <c r="N1731" s="384"/>
    </row>
    <row r="1732" spans="1:14" s="283" customFormat="1" ht="14.25">
      <c r="A1732" s="281" t="s">
        <v>3677</v>
      </c>
      <c r="B1732" s="310"/>
      <c r="C1732" s="311"/>
      <c r="D1732" s="300" t="s">
        <v>3678</v>
      </c>
      <c r="E1732" s="285">
        <v>1</v>
      </c>
      <c r="F1732" s="268"/>
      <c r="G1732" s="282" t="s">
        <v>3679</v>
      </c>
      <c r="H1732" s="451"/>
      <c r="I1732" s="147">
        <v>1.5</v>
      </c>
      <c r="J1732" s="275"/>
      <c r="K1732" s="382" t="s">
        <v>3680</v>
      </c>
      <c r="L1732" s="300"/>
      <c r="M1732" s="300"/>
      <c r="N1732" s="384" t="s">
        <v>3681</v>
      </c>
    </row>
    <row r="1733" spans="1:14" s="283" customFormat="1" ht="14.25">
      <c r="A1733" s="281" t="s">
        <v>3682</v>
      </c>
      <c r="B1733" s="310"/>
      <c r="C1733" s="311"/>
      <c r="D1733" s="300"/>
      <c r="E1733" s="285">
        <v>1</v>
      </c>
      <c r="F1733" s="268"/>
      <c r="G1733" s="282"/>
      <c r="H1733" s="451"/>
      <c r="I1733" s="147">
        <v>1.5</v>
      </c>
      <c r="J1733" s="275"/>
      <c r="K1733" s="382"/>
      <c r="L1733" s="300"/>
      <c r="M1733" s="300"/>
      <c r="N1733" s="384"/>
    </row>
    <row r="1734" spans="1:14" s="283" customFormat="1" ht="14.25">
      <c r="A1734" s="281" t="s">
        <v>3683</v>
      </c>
      <c r="B1734" s="310"/>
      <c r="C1734" s="311"/>
      <c r="D1734" s="300"/>
      <c r="E1734" s="285">
        <v>1</v>
      </c>
      <c r="F1734" s="268"/>
      <c r="G1734" s="282"/>
      <c r="H1734" s="451"/>
      <c r="I1734" s="147">
        <v>10.5</v>
      </c>
      <c r="J1734" s="275"/>
      <c r="K1734" s="382"/>
      <c r="L1734" s="300"/>
      <c r="M1734" s="300"/>
      <c r="N1734" s="384"/>
    </row>
    <row r="1735" spans="1:13" ht="14.25">
      <c r="A1735" s="254" t="s">
        <v>3684</v>
      </c>
      <c r="B1735" s="295"/>
      <c r="C1735" s="297"/>
      <c r="D1735" s="299" t="s">
        <v>3685</v>
      </c>
      <c r="E1735" s="277">
        <v>1</v>
      </c>
      <c r="F1735" s="298"/>
      <c r="G1735" s="272" t="s">
        <v>420</v>
      </c>
      <c r="H1735" s="445"/>
      <c r="I1735" s="274">
        <v>145.54</v>
      </c>
      <c r="J1735" s="312"/>
      <c r="K1735" s="455"/>
      <c r="L1735" s="299"/>
      <c r="M1735" s="299"/>
    </row>
    <row r="1736" spans="1:13" ht="14.25">
      <c r="A1736" s="254" t="s">
        <v>3686</v>
      </c>
      <c r="D1736" s="299"/>
      <c r="E1736" s="277">
        <v>1</v>
      </c>
      <c r="F1736" s="268"/>
      <c r="H1736" s="445"/>
      <c r="I1736" s="274">
        <v>148</v>
      </c>
      <c r="K1736" s="455"/>
      <c r="L1736" s="299"/>
      <c r="M1736" s="299"/>
    </row>
    <row r="1737" spans="1:13" ht="14.25">
      <c r="A1737" s="254" t="s">
        <v>3687</v>
      </c>
      <c r="D1737" s="299"/>
      <c r="E1737" s="277">
        <v>1</v>
      </c>
      <c r="F1737" s="268"/>
      <c r="H1737" s="445"/>
      <c r="I1737" s="274">
        <v>407.55</v>
      </c>
      <c r="K1737" s="455"/>
      <c r="L1737" s="299"/>
      <c r="M1737" s="299"/>
    </row>
    <row r="1738" spans="1:14" s="65" customFormat="1" ht="14.25">
      <c r="A1738" s="484" t="s">
        <v>3688</v>
      </c>
      <c r="B1738" s="485"/>
      <c r="C1738" s="486"/>
      <c r="D1738" s="455" t="s">
        <v>3689</v>
      </c>
      <c r="E1738" s="487">
        <v>1</v>
      </c>
      <c r="F1738" s="266"/>
      <c r="G1738" s="488" t="s">
        <v>3690</v>
      </c>
      <c r="H1738" s="455"/>
      <c r="I1738" s="489">
        <v>675.67</v>
      </c>
      <c r="J1738" s="490"/>
      <c r="K1738" s="455" t="s">
        <v>3691</v>
      </c>
      <c r="L1738" s="455"/>
      <c r="M1738" s="455"/>
      <c r="N1738" s="208"/>
    </row>
    <row r="1739" spans="1:13" ht="14.25">
      <c r="A1739" s="254" t="s">
        <v>3692</v>
      </c>
      <c r="D1739" s="299"/>
      <c r="E1739" s="277">
        <v>1</v>
      </c>
      <c r="F1739" s="268"/>
      <c r="H1739" s="445"/>
      <c r="I1739" s="274">
        <v>557.7</v>
      </c>
      <c r="K1739" s="455"/>
      <c r="L1739" s="299"/>
      <c r="M1739" s="299"/>
    </row>
    <row r="1740" spans="1:13" ht="14.25">
      <c r="A1740" s="254" t="s">
        <v>3693</v>
      </c>
      <c r="D1740" s="299"/>
      <c r="E1740" s="277">
        <v>1</v>
      </c>
      <c r="F1740" s="268"/>
      <c r="H1740" s="445"/>
      <c r="I1740" s="274">
        <v>171.3</v>
      </c>
      <c r="K1740" s="455"/>
      <c r="L1740" s="299"/>
      <c r="M1740" s="299"/>
    </row>
    <row r="1741" spans="1:13" ht="14.25">
      <c r="A1741" s="254" t="s">
        <v>3694</v>
      </c>
      <c r="D1741" s="299"/>
      <c r="E1741" s="277">
        <v>1</v>
      </c>
      <c r="F1741" s="268"/>
      <c r="H1741" s="445"/>
      <c r="I1741" s="274">
        <v>403.58</v>
      </c>
      <c r="K1741" s="455"/>
      <c r="L1741" s="299"/>
      <c r="M1741" s="299"/>
    </row>
    <row r="1742" spans="1:13" ht="14.25">
      <c r="A1742" s="254" t="s">
        <v>3695</v>
      </c>
      <c r="D1742" s="299"/>
      <c r="E1742" s="277">
        <v>1</v>
      </c>
      <c r="F1742" s="268"/>
      <c r="H1742" s="445"/>
      <c r="I1742" s="274">
        <v>111.29</v>
      </c>
      <c r="K1742" s="455"/>
      <c r="L1742" s="299"/>
      <c r="M1742" s="299"/>
    </row>
    <row r="1743" spans="1:14" s="354" customFormat="1" ht="14.25">
      <c r="A1743" s="345" t="s">
        <v>3696</v>
      </c>
      <c r="B1743" s="386"/>
      <c r="C1743" s="387"/>
      <c r="D1743" s="446" t="s">
        <v>3697</v>
      </c>
      <c r="E1743" s="349"/>
      <c r="F1743" s="349">
        <v>1</v>
      </c>
      <c r="G1743" s="447"/>
      <c r="H1743" s="448"/>
      <c r="I1743" s="352"/>
      <c r="J1743" s="352">
        <v>3.4</v>
      </c>
      <c r="K1743" s="491"/>
      <c r="L1743" s="446"/>
      <c r="M1743" s="446"/>
      <c r="N1743" s="473"/>
    </row>
    <row r="1744" spans="1:14" s="283" customFormat="1" ht="14.25">
      <c r="A1744" s="281" t="s">
        <v>3698</v>
      </c>
      <c r="B1744" s="310"/>
      <c r="C1744" s="311"/>
      <c r="D1744" s="300"/>
      <c r="E1744" s="285">
        <v>1</v>
      </c>
      <c r="F1744" s="303"/>
      <c r="G1744" s="282"/>
      <c r="H1744" s="451"/>
      <c r="I1744" s="147">
        <v>3.4</v>
      </c>
      <c r="J1744" s="304"/>
      <c r="K1744" s="382"/>
      <c r="L1744" s="300"/>
      <c r="M1744" s="300"/>
      <c r="N1744" s="384"/>
    </row>
    <row r="1745" spans="1:14" s="283" customFormat="1" ht="14.25">
      <c r="A1745" s="281" t="s">
        <v>3699</v>
      </c>
      <c r="B1745" s="310"/>
      <c r="C1745" s="311"/>
      <c r="D1745" s="300"/>
      <c r="E1745" s="285">
        <v>1</v>
      </c>
      <c r="F1745" s="303"/>
      <c r="G1745" s="282"/>
      <c r="H1745" s="451"/>
      <c r="I1745" s="147">
        <v>3.4</v>
      </c>
      <c r="J1745" s="304"/>
      <c r="K1745" s="382"/>
      <c r="L1745" s="300"/>
      <c r="M1745" s="300"/>
      <c r="N1745" s="384"/>
    </row>
    <row r="1746" spans="1:14" s="283" customFormat="1" ht="14.25">
      <c r="A1746" s="281" t="s">
        <v>3700</v>
      </c>
      <c r="B1746" s="310"/>
      <c r="C1746" s="311"/>
      <c r="D1746" s="300"/>
      <c r="E1746" s="285">
        <v>1</v>
      </c>
      <c r="F1746" s="303"/>
      <c r="G1746" s="282"/>
      <c r="H1746" s="451"/>
      <c r="I1746" s="147">
        <v>1</v>
      </c>
      <c r="J1746" s="304"/>
      <c r="K1746" s="382"/>
      <c r="L1746" s="300"/>
      <c r="M1746" s="300"/>
      <c r="N1746" s="384"/>
    </row>
    <row r="1747" spans="1:14" s="283" customFormat="1" ht="14.25">
      <c r="A1747" s="281" t="s">
        <v>3701</v>
      </c>
      <c r="B1747" s="310"/>
      <c r="C1747" s="311"/>
      <c r="D1747" s="300"/>
      <c r="E1747" s="285">
        <v>1</v>
      </c>
      <c r="F1747" s="303"/>
      <c r="G1747" s="282"/>
      <c r="H1747" s="451"/>
      <c r="I1747" s="147">
        <v>1</v>
      </c>
      <c r="J1747" s="304"/>
      <c r="K1747" s="382"/>
      <c r="L1747" s="300"/>
      <c r="M1747" s="300"/>
      <c r="N1747" s="384"/>
    </row>
    <row r="1748" spans="1:14" s="283" customFormat="1" ht="14.25">
      <c r="A1748" s="281" t="s">
        <v>3702</v>
      </c>
      <c r="B1748" s="310"/>
      <c r="C1748" s="311"/>
      <c r="D1748" s="300"/>
      <c r="E1748" s="285">
        <v>1</v>
      </c>
      <c r="F1748" s="303"/>
      <c r="G1748" s="282"/>
      <c r="H1748" s="451"/>
      <c r="I1748" s="147">
        <v>3.4</v>
      </c>
      <c r="J1748" s="304"/>
      <c r="K1748" s="382"/>
      <c r="L1748" s="300"/>
      <c r="M1748" s="300"/>
      <c r="N1748" s="384"/>
    </row>
    <row r="1749" spans="1:14" s="283" customFormat="1" ht="14.25">
      <c r="A1749" s="281" t="s">
        <v>3703</v>
      </c>
      <c r="B1749" s="310"/>
      <c r="C1749" s="311"/>
      <c r="D1749" s="300"/>
      <c r="E1749" s="285">
        <v>1</v>
      </c>
      <c r="F1749" s="303"/>
      <c r="G1749" s="282"/>
      <c r="H1749" s="451"/>
      <c r="I1749" s="147">
        <v>5.5</v>
      </c>
      <c r="J1749" s="304"/>
      <c r="K1749" s="382"/>
      <c r="L1749" s="300"/>
      <c r="M1749" s="300"/>
      <c r="N1749" s="384"/>
    </row>
    <row r="1750" spans="1:14" s="283" customFormat="1" ht="14.25">
      <c r="A1750" s="281" t="s">
        <v>3704</v>
      </c>
      <c r="B1750" s="310"/>
      <c r="C1750" s="311"/>
      <c r="D1750" s="300"/>
      <c r="E1750" s="285">
        <v>1</v>
      </c>
      <c r="F1750" s="303"/>
      <c r="G1750" s="282"/>
      <c r="H1750" s="451"/>
      <c r="I1750" s="147">
        <v>5.5</v>
      </c>
      <c r="J1750" s="304"/>
      <c r="K1750" s="382"/>
      <c r="L1750" s="300"/>
      <c r="M1750" s="300"/>
      <c r="N1750" s="384"/>
    </row>
    <row r="1751" spans="1:13" ht="14.25">
      <c r="A1751" s="254" t="s">
        <v>3705</v>
      </c>
      <c r="D1751" s="299"/>
      <c r="E1751" s="277">
        <v>1</v>
      </c>
      <c r="F1751" s="268"/>
      <c r="H1751" s="445"/>
      <c r="I1751" s="274">
        <v>76.22</v>
      </c>
      <c r="K1751" s="455"/>
      <c r="L1751" s="299"/>
      <c r="M1751" s="299"/>
    </row>
    <row r="1752" spans="1:13" ht="14.25">
      <c r="A1752" s="254" t="s">
        <v>3706</v>
      </c>
      <c r="D1752" s="299"/>
      <c r="E1752" s="277">
        <v>1</v>
      </c>
      <c r="F1752" s="268"/>
      <c r="H1752" s="445"/>
      <c r="I1752" s="274">
        <v>341.05</v>
      </c>
      <c r="K1752" s="455"/>
      <c r="L1752" s="299"/>
      <c r="M1752" s="299"/>
    </row>
    <row r="1753" spans="1:13" ht="14.25">
      <c r="A1753" s="254" t="s">
        <v>3707</v>
      </c>
      <c r="D1753" s="299"/>
      <c r="E1753" s="277">
        <v>1</v>
      </c>
      <c r="F1753" s="268"/>
      <c r="H1753" s="445"/>
      <c r="I1753" s="274">
        <v>243</v>
      </c>
      <c r="K1753" s="455" t="s">
        <v>3708</v>
      </c>
      <c r="L1753" s="299"/>
      <c r="M1753" s="299"/>
    </row>
    <row r="1754" spans="1:14" s="65" customFormat="1" ht="14.25">
      <c r="A1754" s="484" t="s">
        <v>3709</v>
      </c>
      <c r="B1754" s="485"/>
      <c r="C1754" s="486"/>
      <c r="D1754" s="455" t="s">
        <v>3710</v>
      </c>
      <c r="E1754" s="487">
        <v>1</v>
      </c>
      <c r="F1754" s="266"/>
      <c r="G1754" s="488" t="s">
        <v>3711</v>
      </c>
      <c r="H1754" s="455"/>
      <c r="I1754" s="489">
        <v>321.75</v>
      </c>
      <c r="J1754" s="490"/>
      <c r="K1754" s="455" t="s">
        <v>3712</v>
      </c>
      <c r="L1754" s="455"/>
      <c r="M1754" s="455"/>
      <c r="N1754" s="208"/>
    </row>
    <row r="1755" spans="1:13" ht="14.25">
      <c r="A1755" s="254" t="s">
        <v>3713</v>
      </c>
      <c r="D1755" s="299"/>
      <c r="E1755" s="277">
        <v>1</v>
      </c>
      <c r="F1755" s="268"/>
      <c r="H1755" s="445"/>
      <c r="I1755" s="274">
        <v>506.01</v>
      </c>
      <c r="K1755" s="455"/>
      <c r="L1755" s="299"/>
      <c r="M1755" s="299"/>
    </row>
    <row r="1756" spans="1:13" ht="14.25">
      <c r="A1756" s="254" t="s">
        <v>3714</v>
      </c>
      <c r="D1756" s="299"/>
      <c r="E1756" s="277">
        <v>1</v>
      </c>
      <c r="F1756" s="268"/>
      <c r="H1756" s="445"/>
      <c r="I1756" s="274">
        <v>1</v>
      </c>
      <c r="K1756" s="455"/>
      <c r="L1756" s="299"/>
      <c r="M1756" s="299"/>
    </row>
    <row r="1757" spans="1:13" ht="14.25">
      <c r="A1757" s="254" t="s">
        <v>3715</v>
      </c>
      <c r="D1757" s="299"/>
      <c r="E1757" s="277">
        <v>1</v>
      </c>
      <c r="F1757" s="268"/>
      <c r="H1757" s="445"/>
      <c r="I1757" s="274">
        <v>4.7</v>
      </c>
      <c r="K1757" s="455"/>
      <c r="L1757" s="299"/>
      <c r="M1757" s="299"/>
    </row>
    <row r="1758" spans="1:14" s="354" customFormat="1" ht="14.25">
      <c r="A1758" s="345" t="s">
        <v>3716</v>
      </c>
      <c r="B1758" s="386"/>
      <c r="C1758" s="387"/>
      <c r="D1758" s="446" t="s">
        <v>3717</v>
      </c>
      <c r="E1758" s="349"/>
      <c r="F1758" s="349">
        <v>1</v>
      </c>
      <c r="G1758" s="447"/>
      <c r="H1758" s="448"/>
      <c r="I1758" s="352"/>
      <c r="J1758" s="352">
        <v>3.1</v>
      </c>
      <c r="K1758" s="491"/>
      <c r="L1758" s="446"/>
      <c r="M1758" s="446"/>
      <c r="N1758" s="473"/>
    </row>
    <row r="1759" spans="1:13" ht="14.25">
      <c r="A1759" s="254" t="s">
        <v>3718</v>
      </c>
      <c r="D1759" s="299"/>
      <c r="E1759" s="277">
        <v>1</v>
      </c>
      <c r="F1759" s="268"/>
      <c r="H1759" s="445"/>
      <c r="I1759" s="274">
        <v>12.9</v>
      </c>
      <c r="K1759" s="455"/>
      <c r="L1759" s="299"/>
      <c r="M1759" s="299"/>
    </row>
    <row r="1760" spans="1:13" ht="14.25">
      <c r="A1760" s="254" t="s">
        <v>3719</v>
      </c>
      <c r="D1760" s="299"/>
      <c r="E1760" s="277">
        <v>1</v>
      </c>
      <c r="F1760" s="268"/>
      <c r="H1760" s="445"/>
      <c r="I1760" s="274">
        <v>4.3</v>
      </c>
      <c r="K1760" s="455"/>
      <c r="L1760" s="299"/>
      <c r="M1760" s="299"/>
    </row>
    <row r="1761" spans="1:14" s="283" customFormat="1" ht="14.25">
      <c r="A1761" s="281" t="s">
        <v>3720</v>
      </c>
      <c r="B1761" s="310"/>
      <c r="C1761" s="311"/>
      <c r="D1761" s="300"/>
      <c r="E1761" s="285">
        <v>1</v>
      </c>
      <c r="F1761" s="303"/>
      <c r="G1761" s="282"/>
      <c r="H1761" s="451"/>
      <c r="I1761" s="147">
        <v>5.8</v>
      </c>
      <c r="J1761" s="304"/>
      <c r="K1761" s="382"/>
      <c r="L1761" s="300"/>
      <c r="M1761" s="300"/>
      <c r="N1761" s="384"/>
    </row>
    <row r="1762" spans="1:14" s="283" customFormat="1" ht="14.25">
      <c r="A1762" s="281" t="s">
        <v>3721</v>
      </c>
      <c r="B1762" s="310"/>
      <c r="C1762" s="311"/>
      <c r="D1762" s="300"/>
      <c r="E1762" s="285">
        <v>1</v>
      </c>
      <c r="F1762" s="268"/>
      <c r="G1762" s="282"/>
      <c r="H1762" s="451"/>
      <c r="I1762" s="147">
        <v>10.9</v>
      </c>
      <c r="J1762" s="275"/>
      <c r="K1762" s="382"/>
      <c r="L1762" s="300"/>
      <c r="M1762" s="300"/>
      <c r="N1762" s="384"/>
    </row>
    <row r="1763" spans="1:14" s="283" customFormat="1" ht="14.25">
      <c r="A1763" s="281" t="s">
        <v>3722</v>
      </c>
      <c r="B1763" s="310"/>
      <c r="C1763" s="311"/>
      <c r="D1763" s="300"/>
      <c r="E1763" s="285">
        <v>1</v>
      </c>
      <c r="F1763" s="268"/>
      <c r="G1763" s="282"/>
      <c r="H1763" s="451"/>
      <c r="I1763" s="147">
        <v>2.3</v>
      </c>
      <c r="J1763" s="275"/>
      <c r="K1763" s="382"/>
      <c r="L1763" s="300"/>
      <c r="M1763" s="300"/>
      <c r="N1763" s="384"/>
    </row>
    <row r="1764" spans="1:13" ht="14.25">
      <c r="A1764" s="254" t="s">
        <v>3723</v>
      </c>
      <c r="D1764" s="299"/>
      <c r="E1764" s="277">
        <v>1</v>
      </c>
      <c r="F1764" s="268"/>
      <c r="G1764" s="272" t="s">
        <v>5566</v>
      </c>
      <c r="H1764" s="445"/>
      <c r="I1764" s="670">
        <v>300</v>
      </c>
      <c r="K1764" s="713" t="s">
        <v>3724</v>
      </c>
      <c r="L1764" s="299"/>
      <c r="M1764" s="299"/>
    </row>
    <row r="1765" spans="1:13" ht="14.25">
      <c r="A1765" s="254" t="s">
        <v>3725</v>
      </c>
      <c r="D1765" s="299"/>
      <c r="E1765" s="277">
        <v>1</v>
      </c>
      <c r="F1765" s="268"/>
      <c r="G1765" s="272" t="s">
        <v>5566</v>
      </c>
      <c r="H1765" s="445"/>
      <c r="I1765" s="669"/>
      <c r="K1765" s="722"/>
      <c r="L1765" s="299"/>
      <c r="M1765" s="299"/>
    </row>
    <row r="1766" spans="1:14" s="502" customFormat="1" ht="14.25">
      <c r="A1766" s="492" t="s">
        <v>3726</v>
      </c>
      <c r="B1766" s="493"/>
      <c r="C1766" s="494"/>
      <c r="D1766" s="495" t="s">
        <v>3727</v>
      </c>
      <c r="E1766" s="496">
        <v>1</v>
      </c>
      <c r="F1766" s="268"/>
      <c r="G1766" s="497" t="s">
        <v>3309</v>
      </c>
      <c r="H1766" s="498" t="s">
        <v>5968</v>
      </c>
      <c r="I1766" s="499">
        <v>190</v>
      </c>
      <c r="J1766" s="275"/>
      <c r="K1766" s="500" t="s">
        <v>3728</v>
      </c>
      <c r="L1766" s="495"/>
      <c r="M1766" s="495"/>
      <c r="N1766" s="501" t="s">
        <v>3729</v>
      </c>
    </row>
    <row r="1767" spans="1:13" ht="14.25">
      <c r="A1767" s="254" t="s">
        <v>3730</v>
      </c>
      <c r="D1767" s="299"/>
      <c r="E1767" s="277">
        <v>1</v>
      </c>
      <c r="F1767" s="268"/>
      <c r="H1767" s="445"/>
      <c r="I1767" s="274">
        <v>373.01</v>
      </c>
      <c r="K1767" s="455"/>
      <c r="L1767" s="299"/>
      <c r="M1767" s="299"/>
    </row>
    <row r="1768" spans="1:13" ht="14.25">
      <c r="A1768" s="254" t="s">
        <v>3731</v>
      </c>
      <c r="D1768" s="299"/>
      <c r="E1768" s="277">
        <v>1</v>
      </c>
      <c r="F1768" s="268"/>
      <c r="H1768" s="445"/>
      <c r="I1768" s="274">
        <v>373.01</v>
      </c>
      <c r="K1768" s="455"/>
      <c r="L1768" s="299"/>
      <c r="M1768" s="299"/>
    </row>
    <row r="1769" spans="1:14" s="354" customFormat="1" ht="14.25">
      <c r="A1769" s="345" t="s">
        <v>3732</v>
      </c>
      <c r="B1769" s="386"/>
      <c r="C1769" s="387"/>
      <c r="D1769" s="446" t="s">
        <v>3733</v>
      </c>
      <c r="E1769" s="349"/>
      <c r="F1769" s="349">
        <v>1</v>
      </c>
      <c r="G1769" s="447"/>
      <c r="H1769" s="448"/>
      <c r="I1769" s="352"/>
      <c r="J1769" s="352">
        <v>5.9</v>
      </c>
      <c r="K1769" s="491"/>
      <c r="L1769" s="446"/>
      <c r="M1769" s="446"/>
      <c r="N1769" s="473"/>
    </row>
    <row r="1770" spans="1:14" s="354" customFormat="1" ht="14.25">
      <c r="A1770" s="345" t="s">
        <v>3734</v>
      </c>
      <c r="B1770" s="386"/>
      <c r="C1770" s="387"/>
      <c r="D1770" s="446" t="s">
        <v>3717</v>
      </c>
      <c r="E1770" s="349"/>
      <c r="F1770" s="349">
        <v>1</v>
      </c>
      <c r="G1770" s="447"/>
      <c r="H1770" s="448"/>
      <c r="I1770" s="352"/>
      <c r="J1770" s="352">
        <v>5.9</v>
      </c>
      <c r="K1770" s="491"/>
      <c r="L1770" s="446"/>
      <c r="M1770" s="446"/>
      <c r="N1770" s="473"/>
    </row>
    <row r="1771" spans="1:14" s="283" customFormat="1" ht="14.25" customHeight="1">
      <c r="A1771" s="281" t="s">
        <v>3735</v>
      </c>
      <c r="B1771" s="310"/>
      <c r="C1771" s="311"/>
      <c r="D1771" s="300"/>
      <c r="E1771" s="285">
        <v>1</v>
      </c>
      <c r="F1771" s="268"/>
      <c r="G1771" s="282"/>
      <c r="H1771" s="451"/>
      <c r="I1771" s="147">
        <v>8.3</v>
      </c>
      <c r="J1771" s="275"/>
      <c r="K1771" s="382"/>
      <c r="L1771" s="300"/>
      <c r="M1771" s="300"/>
      <c r="N1771" s="384"/>
    </row>
    <row r="1772" spans="1:14" s="515" customFormat="1" ht="14.25" customHeight="1">
      <c r="A1772" s="503" t="s">
        <v>3736</v>
      </c>
      <c r="B1772" s="504"/>
      <c r="C1772" s="505"/>
      <c r="D1772" s="64" t="s">
        <v>3737</v>
      </c>
      <c r="E1772" s="506"/>
      <c r="F1772" s="507">
        <v>1</v>
      </c>
      <c r="G1772" s="508"/>
      <c r="H1772" s="509"/>
      <c r="I1772" s="510"/>
      <c r="J1772" s="511">
        <v>3.4</v>
      </c>
      <c r="K1772" s="512"/>
      <c r="L1772" s="513"/>
      <c r="M1772" s="513"/>
      <c r="N1772" s="514"/>
    </row>
    <row r="1773" spans="1:14" s="515" customFormat="1" ht="14.25" customHeight="1">
      <c r="A1773" s="503" t="s">
        <v>3738</v>
      </c>
      <c r="B1773" s="504"/>
      <c r="C1773" s="505"/>
      <c r="D1773" s="64" t="s">
        <v>3737</v>
      </c>
      <c r="E1773" s="506"/>
      <c r="F1773" s="507">
        <v>1</v>
      </c>
      <c r="G1773" s="508"/>
      <c r="H1773" s="509"/>
      <c r="I1773" s="510"/>
      <c r="J1773" s="511">
        <v>3.4</v>
      </c>
      <c r="K1773" s="512"/>
      <c r="L1773" s="513"/>
      <c r="M1773" s="513"/>
      <c r="N1773" s="514"/>
    </row>
    <row r="1774" spans="1:14" s="283" customFormat="1" ht="14.25" customHeight="1">
      <c r="A1774" s="281" t="s">
        <v>3739</v>
      </c>
      <c r="B1774" s="310"/>
      <c r="C1774" s="311"/>
      <c r="D1774" s="300" t="s">
        <v>3740</v>
      </c>
      <c r="E1774" s="285">
        <v>1</v>
      </c>
      <c r="F1774" s="268"/>
      <c r="G1774" s="282" t="s">
        <v>2341</v>
      </c>
      <c r="H1774" s="451"/>
      <c r="I1774" s="147">
        <v>6.7</v>
      </c>
      <c r="J1774" s="275"/>
      <c r="K1774" s="382" t="s">
        <v>3741</v>
      </c>
      <c r="L1774" s="300"/>
      <c r="M1774" s="300"/>
      <c r="N1774" s="384" t="s">
        <v>3742</v>
      </c>
    </row>
    <row r="1775" spans="1:14" s="283" customFormat="1" ht="14.25" customHeight="1">
      <c r="A1775" s="281" t="s">
        <v>3743</v>
      </c>
      <c r="B1775" s="310"/>
      <c r="C1775" s="311"/>
      <c r="D1775" s="300"/>
      <c r="E1775" s="285">
        <v>1</v>
      </c>
      <c r="F1775" s="268"/>
      <c r="G1775" s="282"/>
      <c r="H1775" s="451"/>
      <c r="I1775" s="147">
        <v>11.8</v>
      </c>
      <c r="J1775" s="275"/>
      <c r="K1775" s="382"/>
      <c r="L1775" s="300"/>
      <c r="M1775" s="300"/>
      <c r="N1775" s="384"/>
    </row>
    <row r="1776" spans="1:14" s="283" customFormat="1" ht="14.25" customHeight="1">
      <c r="A1776" s="281" t="s">
        <v>3744</v>
      </c>
      <c r="B1776" s="310"/>
      <c r="C1776" s="311"/>
      <c r="D1776" s="300"/>
      <c r="E1776" s="285">
        <v>1</v>
      </c>
      <c r="F1776" s="268"/>
      <c r="G1776" s="282"/>
      <c r="H1776" s="451"/>
      <c r="I1776" s="147">
        <v>6.2</v>
      </c>
      <c r="J1776" s="275"/>
      <c r="K1776" s="382"/>
      <c r="L1776" s="300"/>
      <c r="M1776" s="300"/>
      <c r="N1776" s="384"/>
    </row>
    <row r="1777" spans="1:14" s="283" customFormat="1" ht="14.25" customHeight="1">
      <c r="A1777" s="281" t="s">
        <v>3745</v>
      </c>
      <c r="B1777" s="310"/>
      <c r="C1777" s="311"/>
      <c r="D1777" s="300"/>
      <c r="E1777" s="285">
        <v>1</v>
      </c>
      <c r="F1777" s="268"/>
      <c r="G1777" s="282"/>
      <c r="H1777" s="451"/>
      <c r="I1777" s="147">
        <v>8.4</v>
      </c>
      <c r="J1777" s="275"/>
      <c r="K1777" s="382"/>
      <c r="L1777" s="300"/>
      <c r="M1777" s="300"/>
      <c r="N1777" s="384"/>
    </row>
    <row r="1778" spans="1:14" s="283" customFormat="1" ht="14.25" customHeight="1">
      <c r="A1778" s="281" t="s">
        <v>3746</v>
      </c>
      <c r="B1778" s="310"/>
      <c r="C1778" s="311"/>
      <c r="D1778" s="300"/>
      <c r="E1778" s="285">
        <v>1</v>
      </c>
      <c r="F1778" s="303"/>
      <c r="G1778" s="282"/>
      <c r="H1778" s="451"/>
      <c r="I1778" s="147">
        <v>4.2</v>
      </c>
      <c r="J1778" s="304"/>
      <c r="K1778" s="382"/>
      <c r="L1778" s="300"/>
      <c r="M1778" s="300"/>
      <c r="N1778" s="384"/>
    </row>
    <row r="1779" spans="1:14" s="283" customFormat="1" ht="14.25" customHeight="1">
      <c r="A1779" s="281" t="s">
        <v>3747</v>
      </c>
      <c r="B1779" s="310"/>
      <c r="C1779" s="311"/>
      <c r="D1779" s="300"/>
      <c r="E1779" s="285">
        <v>1</v>
      </c>
      <c r="F1779" s="268"/>
      <c r="G1779" s="282"/>
      <c r="H1779" s="451"/>
      <c r="I1779" s="147">
        <v>6</v>
      </c>
      <c r="J1779" s="275"/>
      <c r="K1779" s="382"/>
      <c r="L1779" s="300"/>
      <c r="M1779" s="300"/>
      <c r="N1779" s="384"/>
    </row>
    <row r="1780" spans="1:14" s="283" customFormat="1" ht="14.25" customHeight="1">
      <c r="A1780" s="281" t="s">
        <v>3748</v>
      </c>
      <c r="B1780" s="310"/>
      <c r="C1780" s="311"/>
      <c r="D1780" s="516"/>
      <c r="E1780" s="285">
        <v>1</v>
      </c>
      <c r="F1780" s="303"/>
      <c r="G1780" s="282"/>
      <c r="H1780" s="451"/>
      <c r="I1780" s="147">
        <v>19.4</v>
      </c>
      <c r="J1780" s="304"/>
      <c r="K1780" s="382"/>
      <c r="L1780" s="300"/>
      <c r="M1780" s="300"/>
      <c r="N1780" s="384"/>
    </row>
    <row r="1781" spans="1:14" s="283" customFormat="1" ht="14.25" customHeight="1">
      <c r="A1781" s="281" t="s">
        <v>3749</v>
      </c>
      <c r="B1781" s="310"/>
      <c r="C1781" s="311"/>
      <c r="D1781" s="300"/>
      <c r="E1781" s="285">
        <v>1</v>
      </c>
      <c r="F1781" s="268"/>
      <c r="G1781" s="282"/>
      <c r="H1781" s="451"/>
      <c r="I1781" s="147">
        <v>12.6</v>
      </c>
      <c r="J1781" s="275"/>
      <c r="K1781" s="382"/>
      <c r="L1781" s="300"/>
      <c r="M1781" s="300"/>
      <c r="N1781" s="384"/>
    </row>
    <row r="1782" spans="1:14" s="283" customFormat="1" ht="14.25" customHeight="1">
      <c r="A1782" s="281" t="s">
        <v>3750</v>
      </c>
      <c r="B1782" s="310"/>
      <c r="C1782" s="311"/>
      <c r="D1782" s="300"/>
      <c r="E1782" s="285">
        <v>1</v>
      </c>
      <c r="F1782" s="268"/>
      <c r="G1782" s="282"/>
      <c r="H1782" s="451"/>
      <c r="I1782" s="147">
        <v>14.9</v>
      </c>
      <c r="J1782" s="275"/>
      <c r="K1782" s="382"/>
      <c r="L1782" s="300"/>
      <c r="M1782" s="300"/>
      <c r="N1782" s="384"/>
    </row>
    <row r="1783" spans="1:14" s="283" customFormat="1" ht="14.25" customHeight="1">
      <c r="A1783" s="281" t="s">
        <v>3751</v>
      </c>
      <c r="B1783" s="310"/>
      <c r="C1783" s="311"/>
      <c r="D1783" s="300"/>
      <c r="E1783" s="285">
        <v>1</v>
      </c>
      <c r="F1783" s="268"/>
      <c r="G1783" s="282"/>
      <c r="H1783" s="451"/>
      <c r="I1783" s="147">
        <v>15.2</v>
      </c>
      <c r="J1783" s="275"/>
      <c r="K1783" s="382"/>
      <c r="L1783" s="300"/>
      <c r="M1783" s="300"/>
      <c r="N1783" s="384"/>
    </row>
    <row r="1784" spans="1:14" s="283" customFormat="1" ht="14.25" customHeight="1">
      <c r="A1784" s="281" t="s">
        <v>3752</v>
      </c>
      <c r="B1784" s="310"/>
      <c r="C1784" s="311"/>
      <c r="D1784" s="300"/>
      <c r="E1784" s="285">
        <v>1</v>
      </c>
      <c r="F1784" s="268"/>
      <c r="G1784" s="282"/>
      <c r="H1784" s="451"/>
      <c r="I1784" s="147">
        <v>36.5</v>
      </c>
      <c r="J1784" s="275"/>
      <c r="K1784" s="382"/>
      <c r="L1784" s="300"/>
      <c r="M1784" s="300"/>
      <c r="N1784" s="384"/>
    </row>
    <row r="1785" spans="1:13" ht="14.25" customHeight="1">
      <c r="A1785" s="254" t="s">
        <v>3753</v>
      </c>
      <c r="D1785" s="299"/>
      <c r="E1785" s="209">
        <v>1</v>
      </c>
      <c r="F1785" s="268"/>
      <c r="H1785" s="445"/>
      <c r="I1785" s="274">
        <v>253.96</v>
      </c>
      <c r="K1785" s="455"/>
      <c r="L1785" s="299"/>
      <c r="M1785" s="299"/>
    </row>
    <row r="1786" spans="1:13" ht="14.25" customHeight="1">
      <c r="A1786" s="254" t="s">
        <v>3754</v>
      </c>
      <c r="D1786" s="299"/>
      <c r="E1786" s="209">
        <v>1</v>
      </c>
      <c r="F1786" s="268"/>
      <c r="H1786" s="445"/>
      <c r="I1786" s="274">
        <v>99.2</v>
      </c>
      <c r="K1786" s="455"/>
      <c r="L1786" s="299"/>
      <c r="M1786" s="299"/>
    </row>
    <row r="1787" spans="1:13" ht="14.25" customHeight="1">
      <c r="A1787" s="254" t="s">
        <v>3755</v>
      </c>
      <c r="D1787" s="299"/>
      <c r="E1787" s="209">
        <v>1</v>
      </c>
      <c r="F1787" s="268"/>
      <c r="H1787" s="445"/>
      <c r="I1787" s="274">
        <v>284.7</v>
      </c>
      <c r="K1787" s="455"/>
      <c r="L1787" s="299"/>
      <c r="M1787" s="299"/>
    </row>
    <row r="1788" spans="1:13" ht="14.25" customHeight="1">
      <c r="A1788" s="254" t="s">
        <v>3756</v>
      </c>
      <c r="D1788" s="299"/>
      <c r="E1788" s="277">
        <v>1</v>
      </c>
      <c r="F1788" s="268"/>
      <c r="H1788" s="445"/>
      <c r="I1788" s="274" t="s">
        <v>5489</v>
      </c>
      <c r="K1788" s="455"/>
      <c r="L1788" s="299"/>
      <c r="M1788" s="299"/>
    </row>
    <row r="1789" spans="1:14" ht="14.25">
      <c r="A1789" s="254" t="s">
        <v>3757</v>
      </c>
      <c r="D1789" s="299" t="s">
        <v>3758</v>
      </c>
      <c r="E1789" s="277">
        <v>1</v>
      </c>
      <c r="F1789" s="268"/>
      <c r="G1789" s="272" t="s">
        <v>3759</v>
      </c>
      <c r="H1789" s="445" t="s">
        <v>3760</v>
      </c>
      <c r="I1789" s="274">
        <v>214.5</v>
      </c>
      <c r="K1789" s="455" t="s">
        <v>3761</v>
      </c>
      <c r="L1789" s="299" t="s">
        <v>3762</v>
      </c>
      <c r="M1789" s="299" t="s">
        <v>3763</v>
      </c>
      <c r="N1789" s="209" t="s">
        <v>3764</v>
      </c>
    </row>
    <row r="1790" spans="1:13" ht="14.25">
      <c r="A1790" s="254" t="s">
        <v>3765</v>
      </c>
      <c r="D1790" s="517"/>
      <c r="E1790" s="277">
        <v>1</v>
      </c>
      <c r="F1790" s="268"/>
      <c r="H1790" s="445"/>
      <c r="I1790" s="274">
        <v>407.55</v>
      </c>
      <c r="K1790" s="455"/>
      <c r="L1790" s="299"/>
      <c r="M1790" s="299"/>
    </row>
    <row r="1791" spans="1:13" ht="14.25">
      <c r="A1791" s="254" t="s">
        <v>3766</v>
      </c>
      <c r="D1791" s="517"/>
      <c r="E1791" s="277">
        <v>1</v>
      </c>
      <c r="F1791" s="268"/>
      <c r="H1791" s="445"/>
      <c r="I1791" s="274">
        <v>340.8</v>
      </c>
      <c r="K1791" s="455"/>
      <c r="L1791" s="299"/>
      <c r="M1791" s="299"/>
    </row>
    <row r="1792" spans="1:13" ht="14.25">
      <c r="A1792" s="254" t="s">
        <v>3767</v>
      </c>
      <c r="D1792" s="517"/>
      <c r="E1792" s="277">
        <v>1</v>
      </c>
      <c r="F1792" s="268"/>
      <c r="H1792" s="445"/>
      <c r="I1792" s="274">
        <v>306.74</v>
      </c>
      <c r="K1792" s="455"/>
      <c r="L1792" s="299"/>
      <c r="M1792" s="299"/>
    </row>
    <row r="1793" spans="1:14" s="64" customFormat="1" ht="14.25">
      <c r="A1793" s="503" t="s">
        <v>3768</v>
      </c>
      <c r="B1793" s="504"/>
      <c r="C1793" s="505"/>
      <c r="D1793" s="64" t="s">
        <v>1930</v>
      </c>
      <c r="E1793" s="507"/>
      <c r="F1793" s="507">
        <v>1</v>
      </c>
      <c r="G1793" s="518" t="s">
        <v>3769</v>
      </c>
      <c r="H1793" s="519" t="s">
        <v>3770</v>
      </c>
      <c r="I1793" s="511"/>
      <c r="J1793" s="511">
        <v>79.3</v>
      </c>
      <c r="K1793" s="520" t="s">
        <v>3771</v>
      </c>
      <c r="L1793" s="521"/>
      <c r="M1793" s="521"/>
      <c r="N1793" s="522"/>
    </row>
    <row r="1794" spans="1:14" ht="14.25">
      <c r="A1794" s="254" t="s">
        <v>3772</v>
      </c>
      <c r="D1794" s="517" t="s">
        <v>3773</v>
      </c>
      <c r="E1794" s="277">
        <v>1</v>
      </c>
      <c r="F1794" s="268"/>
      <c r="G1794" s="272" t="s">
        <v>3774</v>
      </c>
      <c r="H1794" s="445"/>
      <c r="I1794" s="274">
        <v>215.6</v>
      </c>
      <c r="K1794" s="455"/>
      <c r="L1794" s="299"/>
      <c r="M1794" s="299"/>
      <c r="N1794" s="209" t="s">
        <v>3775</v>
      </c>
    </row>
    <row r="1795" spans="1:14" s="65" customFormat="1" ht="14.25">
      <c r="A1795" s="484" t="s">
        <v>3776</v>
      </c>
      <c r="B1795" s="485"/>
      <c r="C1795" s="486"/>
      <c r="D1795" s="455" t="s">
        <v>3777</v>
      </c>
      <c r="E1795" s="487">
        <v>1</v>
      </c>
      <c r="F1795" s="266"/>
      <c r="G1795" s="488" t="s">
        <v>3778</v>
      </c>
      <c r="H1795" s="455" t="s">
        <v>3779</v>
      </c>
      <c r="I1795" s="489">
        <v>108.17</v>
      </c>
      <c r="J1795" s="490"/>
      <c r="K1795" s="455" t="s">
        <v>3780</v>
      </c>
      <c r="L1795" s="455" t="s">
        <v>3781</v>
      </c>
      <c r="M1795" s="455" t="s">
        <v>3782</v>
      </c>
      <c r="N1795" s="208" t="s">
        <v>3783</v>
      </c>
    </row>
    <row r="1796" spans="1:14" ht="14.25">
      <c r="A1796" s="254" t="s">
        <v>3784</v>
      </c>
      <c r="D1796" s="517" t="s">
        <v>3785</v>
      </c>
      <c r="E1796" s="277">
        <v>1</v>
      </c>
      <c r="F1796" s="268"/>
      <c r="G1796" s="272" t="s">
        <v>3786</v>
      </c>
      <c r="H1796" s="445" t="s">
        <v>3787</v>
      </c>
      <c r="I1796" s="274">
        <v>266.76</v>
      </c>
      <c r="K1796" s="455" t="s">
        <v>3788</v>
      </c>
      <c r="L1796" s="299" t="s">
        <v>3789</v>
      </c>
      <c r="M1796" s="299" t="s">
        <v>3652</v>
      </c>
      <c r="N1796" s="209" t="s">
        <v>3790</v>
      </c>
    </row>
    <row r="1797" spans="1:13" ht="14.25">
      <c r="A1797" s="254" t="s">
        <v>3791</v>
      </c>
      <c r="D1797" s="517"/>
      <c r="E1797" s="277">
        <v>1</v>
      </c>
      <c r="F1797" s="268"/>
      <c r="H1797" s="445"/>
      <c r="I1797" s="274">
        <v>342</v>
      </c>
      <c r="K1797" s="455" t="s">
        <v>3792</v>
      </c>
      <c r="L1797" s="299"/>
      <c r="M1797" s="299"/>
    </row>
    <row r="1798" spans="1:13" ht="14.25">
      <c r="A1798" s="254" t="s">
        <v>3793</v>
      </c>
      <c r="D1798" s="517"/>
      <c r="E1798" s="277">
        <v>1</v>
      </c>
      <c r="F1798" s="268"/>
      <c r="H1798" s="445"/>
      <c r="I1798" s="274">
        <v>263.78</v>
      </c>
      <c r="K1798" s="455"/>
      <c r="L1798" s="299"/>
      <c r="M1798" s="299"/>
    </row>
    <row r="1799" spans="1:13" ht="14.25">
      <c r="A1799" s="254" t="s">
        <v>3794</v>
      </c>
      <c r="D1799" s="517"/>
      <c r="E1799" s="277">
        <v>1</v>
      </c>
      <c r="F1799" s="268"/>
      <c r="H1799" s="445"/>
      <c r="I1799" s="274">
        <v>347.6</v>
      </c>
      <c r="K1799" s="455"/>
      <c r="L1799" s="299"/>
      <c r="M1799" s="299"/>
    </row>
    <row r="1800" spans="1:14" ht="14.25">
      <c r="A1800" s="492" t="s">
        <v>3795</v>
      </c>
      <c r="D1800" s="412" t="s">
        <v>3796</v>
      </c>
      <c r="E1800" s="277">
        <v>1</v>
      </c>
      <c r="F1800" s="268"/>
      <c r="G1800" s="272" t="s">
        <v>5608</v>
      </c>
      <c r="H1800" s="445"/>
      <c r="K1800" s="455"/>
      <c r="L1800" s="299"/>
      <c r="M1800" s="299"/>
      <c r="N1800" s="209" t="s">
        <v>3797</v>
      </c>
    </row>
    <row r="1801" spans="1:13" ht="14.25">
      <c r="A1801" s="492" t="s">
        <v>3798</v>
      </c>
      <c r="D1801" s="445" t="s">
        <v>3799</v>
      </c>
      <c r="E1801" s="277">
        <v>1</v>
      </c>
      <c r="F1801" s="268"/>
      <c r="G1801" s="272" t="s">
        <v>1942</v>
      </c>
      <c r="H1801" s="445"/>
      <c r="I1801" s="274">
        <v>6</v>
      </c>
      <c r="K1801" s="455" t="s">
        <v>3800</v>
      </c>
      <c r="L1801" s="299"/>
      <c r="M1801" s="299"/>
    </row>
    <row r="1802" spans="1:13" ht="14.25">
      <c r="A1802" s="254" t="s">
        <v>3801</v>
      </c>
      <c r="B1802" s="295"/>
      <c r="C1802" s="297"/>
      <c r="D1802" s="273" t="s">
        <v>3802</v>
      </c>
      <c r="E1802" s="277">
        <v>1</v>
      </c>
      <c r="F1802" s="298"/>
      <c r="H1802" s="445"/>
      <c r="I1802" s="274">
        <v>5.5</v>
      </c>
      <c r="J1802" s="312"/>
      <c r="K1802" s="455" t="s">
        <v>3803</v>
      </c>
      <c r="L1802" s="299"/>
      <c r="M1802" s="299"/>
    </row>
    <row r="1803" spans="1:13" ht="14.25">
      <c r="A1803" s="492" t="s">
        <v>3804</v>
      </c>
      <c r="D1803" s="302" t="s">
        <v>3805</v>
      </c>
      <c r="E1803" s="277">
        <v>1</v>
      </c>
      <c r="F1803" s="268"/>
      <c r="H1803" s="445"/>
      <c r="I1803" s="274">
        <v>5.5</v>
      </c>
      <c r="K1803" s="382" t="s">
        <v>3806</v>
      </c>
      <c r="L1803" s="299"/>
      <c r="M1803" s="299"/>
    </row>
    <row r="1804" spans="1:14" s="283" customFormat="1" ht="14.25">
      <c r="A1804" s="281" t="s">
        <v>3807</v>
      </c>
      <c r="B1804" s="310"/>
      <c r="C1804" s="311"/>
      <c r="D1804" s="302" t="s">
        <v>3805</v>
      </c>
      <c r="E1804" s="285">
        <v>1</v>
      </c>
      <c r="F1804" s="303"/>
      <c r="G1804" s="282"/>
      <c r="H1804" s="451"/>
      <c r="I1804" s="147">
        <v>5.5</v>
      </c>
      <c r="J1804" s="304"/>
      <c r="K1804" s="382" t="s">
        <v>3808</v>
      </c>
      <c r="L1804" s="300"/>
      <c r="M1804" s="300"/>
      <c r="N1804" s="384"/>
    </row>
    <row r="1805" spans="1:13" ht="14.25">
      <c r="A1805" s="492" t="s">
        <v>3809</v>
      </c>
      <c r="D1805" s="317"/>
      <c r="E1805" s="277">
        <v>1</v>
      </c>
      <c r="F1805" s="268"/>
      <c r="H1805" s="445"/>
      <c r="I1805" s="274">
        <v>4.1</v>
      </c>
      <c r="K1805" s="382"/>
      <c r="L1805" s="299"/>
      <c r="M1805" s="299"/>
    </row>
    <row r="1806" spans="1:13" ht="14.25">
      <c r="A1806" s="492" t="s">
        <v>3810</v>
      </c>
      <c r="D1806" s="317"/>
      <c r="E1806" s="277">
        <v>1</v>
      </c>
      <c r="F1806" s="268"/>
      <c r="H1806" s="445"/>
      <c r="K1806" s="455"/>
      <c r="L1806" s="299"/>
      <c r="M1806" s="299"/>
    </row>
    <row r="1807" spans="1:14" s="283" customFormat="1" ht="14.25">
      <c r="A1807" s="281" t="s">
        <v>3811</v>
      </c>
      <c r="B1807" s="310"/>
      <c r="C1807" s="311"/>
      <c r="D1807" s="302" t="s">
        <v>3812</v>
      </c>
      <c r="E1807" s="285">
        <v>1</v>
      </c>
      <c r="F1807" s="303"/>
      <c r="G1807" s="282"/>
      <c r="H1807" s="451"/>
      <c r="I1807" s="147">
        <v>5.9</v>
      </c>
      <c r="J1807" s="304"/>
      <c r="K1807" s="382" t="s">
        <v>3813</v>
      </c>
      <c r="L1807" s="300"/>
      <c r="M1807" s="300"/>
      <c r="N1807" s="384"/>
    </row>
    <row r="1808" spans="1:13" ht="14.25">
      <c r="A1808" s="492" t="s">
        <v>3814</v>
      </c>
      <c r="D1808" s="317"/>
      <c r="E1808" s="277">
        <v>1</v>
      </c>
      <c r="F1808" s="268"/>
      <c r="H1808" s="445"/>
      <c r="I1808" s="274">
        <v>6.5</v>
      </c>
      <c r="K1808" s="455"/>
      <c r="L1808" s="299"/>
      <c r="M1808" s="299"/>
    </row>
    <row r="1809" spans="1:13" ht="14.25">
      <c r="A1809" s="492" t="s">
        <v>3815</v>
      </c>
      <c r="D1809" s="317"/>
      <c r="E1809" s="277">
        <v>1</v>
      </c>
      <c r="F1809" s="268"/>
      <c r="H1809" s="445"/>
      <c r="I1809" s="274">
        <v>4.8</v>
      </c>
      <c r="K1809" s="455"/>
      <c r="L1809" s="299"/>
      <c r="M1809" s="299"/>
    </row>
    <row r="1810" spans="1:14" s="283" customFormat="1" ht="14.25">
      <c r="A1810" s="281" t="s">
        <v>3816</v>
      </c>
      <c r="B1810" s="310"/>
      <c r="C1810" s="311"/>
      <c r="D1810" s="302" t="s">
        <v>3817</v>
      </c>
      <c r="E1810" s="285">
        <v>1</v>
      </c>
      <c r="F1810" s="303"/>
      <c r="G1810" s="282"/>
      <c r="H1810" s="451"/>
      <c r="I1810" s="147">
        <v>3.4</v>
      </c>
      <c r="J1810" s="304"/>
      <c r="K1810" s="382" t="s">
        <v>3818</v>
      </c>
      <c r="L1810" s="300"/>
      <c r="M1810" s="300"/>
      <c r="N1810" s="384"/>
    </row>
    <row r="1811" spans="1:14" s="283" customFormat="1" ht="14.25">
      <c r="A1811" s="281" t="s">
        <v>3819</v>
      </c>
      <c r="B1811" s="310"/>
      <c r="C1811" s="311"/>
      <c r="D1811" s="302" t="s">
        <v>3820</v>
      </c>
      <c r="E1811" s="285">
        <v>1</v>
      </c>
      <c r="F1811" s="303"/>
      <c r="G1811" s="282"/>
      <c r="H1811" s="451"/>
      <c r="I1811" s="147">
        <v>2.1</v>
      </c>
      <c r="J1811" s="304"/>
      <c r="K1811" s="382" t="s">
        <v>3821</v>
      </c>
      <c r="L1811" s="300"/>
      <c r="M1811" s="300"/>
      <c r="N1811" s="384"/>
    </row>
    <row r="1812" spans="1:13" ht="14.25">
      <c r="A1812" s="492" t="s">
        <v>3822</v>
      </c>
      <c r="D1812" s="317"/>
      <c r="E1812" s="277">
        <v>1</v>
      </c>
      <c r="F1812" s="268"/>
      <c r="H1812" s="445"/>
      <c r="I1812" s="274">
        <v>1.8</v>
      </c>
      <c r="K1812" s="455"/>
      <c r="L1812" s="299"/>
      <c r="M1812" s="299"/>
    </row>
    <row r="1813" spans="1:14" s="8" customFormat="1" ht="14.25">
      <c r="A1813" s="159" t="s">
        <v>3823</v>
      </c>
      <c r="B1813" s="269"/>
      <c r="C1813" s="270"/>
      <c r="D1813" s="317"/>
      <c r="E1813" s="200"/>
      <c r="F1813" s="268">
        <v>1</v>
      </c>
      <c r="G1813" s="305"/>
      <c r="H1813" s="450"/>
      <c r="I1813" s="259"/>
      <c r="J1813" s="275"/>
      <c r="K1813" s="477"/>
      <c r="L1813" s="294"/>
      <c r="M1813" s="294"/>
      <c r="N1813" s="157"/>
    </row>
    <row r="1814" spans="1:14" s="8" customFormat="1" ht="14.25">
      <c r="A1814" s="159" t="s">
        <v>3824</v>
      </c>
      <c r="B1814" s="269"/>
      <c r="C1814" s="270"/>
      <c r="D1814" s="317" t="s">
        <v>3825</v>
      </c>
      <c r="E1814" s="200"/>
      <c r="F1814" s="268">
        <v>1</v>
      </c>
      <c r="G1814" s="305"/>
      <c r="H1814" s="450"/>
      <c r="I1814" s="259" t="s">
        <v>3826</v>
      </c>
      <c r="J1814" s="275"/>
      <c r="K1814" s="477" t="s">
        <v>3827</v>
      </c>
      <c r="L1814" s="294"/>
      <c r="M1814" s="294"/>
      <c r="N1814" s="157"/>
    </row>
    <row r="1815" spans="1:14" s="8" customFormat="1" ht="14.25">
      <c r="A1815" s="159" t="s">
        <v>3828</v>
      </c>
      <c r="B1815" s="269"/>
      <c r="C1815" s="270"/>
      <c r="D1815" s="317" t="s">
        <v>3829</v>
      </c>
      <c r="E1815" s="200"/>
      <c r="F1815" s="268">
        <v>1</v>
      </c>
      <c r="G1815" s="305"/>
      <c r="H1815" s="450"/>
      <c r="I1815" s="259"/>
      <c r="J1815" s="275"/>
      <c r="K1815" s="477"/>
      <c r="L1815" s="294"/>
      <c r="M1815" s="294"/>
      <c r="N1815" s="157"/>
    </row>
    <row r="1816" spans="1:14" s="8" customFormat="1" ht="14.25">
      <c r="A1816" s="159" t="s">
        <v>3830</v>
      </c>
      <c r="B1816" s="269"/>
      <c r="C1816" s="270"/>
      <c r="D1816" s="317" t="s">
        <v>3831</v>
      </c>
      <c r="E1816" s="200"/>
      <c r="F1816" s="268">
        <v>1</v>
      </c>
      <c r="G1816" s="305"/>
      <c r="H1816" s="450"/>
      <c r="I1816" s="259"/>
      <c r="J1816" s="275"/>
      <c r="K1816" s="477" t="s">
        <v>3832</v>
      </c>
      <c r="L1816" s="294"/>
      <c r="M1816" s="294"/>
      <c r="N1816" s="157"/>
    </row>
    <row r="1817" spans="1:14" s="283" customFormat="1" ht="14.25">
      <c r="A1817" s="523" t="s">
        <v>3833</v>
      </c>
      <c r="B1817" s="310"/>
      <c r="C1817" s="311"/>
      <c r="D1817" s="302"/>
      <c r="E1817" s="285">
        <v>1</v>
      </c>
      <c r="F1817" s="303"/>
      <c r="G1817" s="282"/>
      <c r="H1817" s="451"/>
      <c r="I1817" s="147">
        <v>4.9</v>
      </c>
      <c r="J1817" s="304"/>
      <c r="K1817" s="382"/>
      <c r="L1817" s="300"/>
      <c r="M1817" s="300"/>
      <c r="N1817" s="384"/>
    </row>
    <row r="1818" spans="1:14" s="283" customFormat="1" ht="14.25">
      <c r="A1818" s="281" t="s">
        <v>3834</v>
      </c>
      <c r="B1818" s="310"/>
      <c r="C1818" s="311"/>
      <c r="D1818" s="302" t="s">
        <v>3835</v>
      </c>
      <c r="E1818" s="285">
        <v>1</v>
      </c>
      <c r="F1818" s="303"/>
      <c r="G1818" s="282"/>
      <c r="H1818" s="451"/>
      <c r="I1818" s="147">
        <v>4.2</v>
      </c>
      <c r="J1818" s="304"/>
      <c r="K1818" s="382" t="s">
        <v>3836</v>
      </c>
      <c r="L1818" s="300"/>
      <c r="M1818" s="300"/>
      <c r="N1818" s="384" t="s">
        <v>3837</v>
      </c>
    </row>
    <row r="1819" spans="1:14" s="283" customFormat="1" ht="14.25">
      <c r="A1819" s="281" t="s">
        <v>3838</v>
      </c>
      <c r="B1819" s="310"/>
      <c r="C1819" s="311"/>
      <c r="D1819" s="302" t="s">
        <v>3839</v>
      </c>
      <c r="E1819" s="285">
        <v>1</v>
      </c>
      <c r="F1819" s="303"/>
      <c r="G1819" s="282"/>
      <c r="H1819" s="451"/>
      <c r="I1819" s="147">
        <v>2.5</v>
      </c>
      <c r="J1819" s="304"/>
      <c r="K1819" s="382" t="s">
        <v>3840</v>
      </c>
      <c r="L1819" s="300"/>
      <c r="M1819" s="300"/>
      <c r="N1819" s="384" t="s">
        <v>1563</v>
      </c>
    </row>
    <row r="1820" spans="1:14" s="8" customFormat="1" ht="14.25">
      <c r="A1820" s="159" t="s">
        <v>3841</v>
      </c>
      <c r="B1820" s="269"/>
      <c r="C1820" s="270"/>
      <c r="D1820" s="317" t="s">
        <v>3842</v>
      </c>
      <c r="E1820" s="200"/>
      <c r="F1820" s="268">
        <v>1</v>
      </c>
      <c r="G1820" s="305"/>
      <c r="H1820" s="450"/>
      <c r="I1820" s="259"/>
      <c r="J1820" s="275" t="s">
        <v>3843</v>
      </c>
      <c r="K1820" s="477" t="s">
        <v>3844</v>
      </c>
      <c r="L1820" s="294"/>
      <c r="M1820" s="294"/>
      <c r="N1820" s="157"/>
    </row>
    <row r="1821" spans="1:14" s="8" customFormat="1" ht="14.25">
      <c r="A1821" s="159" t="s">
        <v>3845</v>
      </c>
      <c r="B1821" s="269"/>
      <c r="C1821" s="270"/>
      <c r="D1821" s="317" t="s">
        <v>3846</v>
      </c>
      <c r="E1821" s="200"/>
      <c r="F1821" s="268">
        <v>1</v>
      </c>
      <c r="G1821" s="305"/>
      <c r="H1821" s="450"/>
      <c r="I1821" s="259"/>
      <c r="J1821" s="275" t="s">
        <v>3847</v>
      </c>
      <c r="K1821" s="477" t="s">
        <v>3848</v>
      </c>
      <c r="L1821" s="294"/>
      <c r="M1821" s="294"/>
      <c r="N1821" s="157"/>
    </row>
    <row r="1822" spans="1:13" ht="14.25">
      <c r="A1822" s="492" t="s">
        <v>3849</v>
      </c>
      <c r="D1822" s="317"/>
      <c r="E1822" s="277">
        <v>1</v>
      </c>
      <c r="F1822" s="268"/>
      <c r="H1822" s="445"/>
      <c r="I1822" s="274">
        <v>4</v>
      </c>
      <c r="K1822" s="455"/>
      <c r="L1822" s="299"/>
      <c r="M1822" s="299"/>
    </row>
    <row r="1823" spans="1:13" ht="14.25">
      <c r="A1823" s="492" t="s">
        <v>3850</v>
      </c>
      <c r="D1823" s="317"/>
      <c r="E1823" s="277">
        <v>1</v>
      </c>
      <c r="F1823" s="268"/>
      <c r="H1823" s="445"/>
      <c r="K1823" s="455"/>
      <c r="L1823" s="299"/>
      <c r="M1823" s="299"/>
    </row>
    <row r="1824" spans="1:13" ht="14.25">
      <c r="A1824" s="492" t="s">
        <v>3851</v>
      </c>
      <c r="D1824" s="273" t="s">
        <v>3852</v>
      </c>
      <c r="E1824" s="277">
        <v>1</v>
      </c>
      <c r="F1824" s="268"/>
      <c r="G1824" s="272" t="s">
        <v>2991</v>
      </c>
      <c r="H1824" s="445"/>
      <c r="I1824" s="274">
        <v>153.39</v>
      </c>
      <c r="K1824" s="455" t="s">
        <v>3853</v>
      </c>
      <c r="L1824" s="299"/>
      <c r="M1824" s="299"/>
    </row>
    <row r="1825" spans="1:14" s="283" customFormat="1" ht="14.25">
      <c r="A1825" s="281" t="s">
        <v>3854</v>
      </c>
      <c r="B1825" s="310"/>
      <c r="C1825" s="311"/>
      <c r="D1825" s="302" t="s">
        <v>3855</v>
      </c>
      <c r="E1825" s="285">
        <v>1</v>
      </c>
      <c r="F1825" s="303"/>
      <c r="G1825" s="282"/>
      <c r="H1825" s="451"/>
      <c r="I1825" s="147">
        <v>6.6</v>
      </c>
      <c r="J1825" s="304"/>
      <c r="K1825" s="382" t="s">
        <v>3856</v>
      </c>
      <c r="L1825" s="300"/>
      <c r="M1825" s="300"/>
      <c r="N1825" s="384"/>
    </row>
    <row r="1826" spans="1:13" ht="14.25">
      <c r="A1826" s="492" t="s">
        <v>3857</v>
      </c>
      <c r="D1826" s="317"/>
      <c r="E1826" s="277">
        <v>1</v>
      </c>
      <c r="F1826" s="268"/>
      <c r="H1826" s="445"/>
      <c r="I1826" s="274">
        <v>5.1</v>
      </c>
      <c r="K1826" s="455"/>
      <c r="L1826" s="299"/>
      <c r="M1826" s="299"/>
    </row>
    <row r="1827" spans="1:13" ht="14.25">
      <c r="A1827" s="492" t="s">
        <v>3858</v>
      </c>
      <c r="D1827" s="317"/>
      <c r="E1827" s="277">
        <v>1</v>
      </c>
      <c r="F1827" s="268"/>
      <c r="H1827" s="445"/>
      <c r="I1827" s="274">
        <v>2.7</v>
      </c>
      <c r="K1827" s="455"/>
      <c r="L1827" s="299"/>
      <c r="M1827" s="299"/>
    </row>
    <row r="1828" spans="1:14" s="283" customFormat="1" ht="14.25">
      <c r="A1828" s="281" t="s">
        <v>3859</v>
      </c>
      <c r="B1828" s="310"/>
      <c r="C1828" s="311"/>
      <c r="D1828" s="302" t="s">
        <v>3860</v>
      </c>
      <c r="E1828" s="285">
        <v>1</v>
      </c>
      <c r="F1828" s="303"/>
      <c r="G1828" s="282"/>
      <c r="H1828" s="451"/>
      <c r="I1828" s="147">
        <v>2.6</v>
      </c>
      <c r="J1828" s="304"/>
      <c r="K1828" s="382" t="s">
        <v>3861</v>
      </c>
      <c r="L1828" s="300"/>
      <c r="M1828" s="300"/>
      <c r="N1828" s="384"/>
    </row>
    <row r="1829" spans="1:13" ht="14.25">
      <c r="A1829" s="492" t="s">
        <v>3862</v>
      </c>
      <c r="D1829" s="317"/>
      <c r="E1829" s="277">
        <v>1</v>
      </c>
      <c r="F1829" s="268"/>
      <c r="H1829" s="445"/>
      <c r="I1829" s="274">
        <v>16.1</v>
      </c>
      <c r="K1829" s="455"/>
      <c r="L1829" s="299"/>
      <c r="M1829" s="299"/>
    </row>
    <row r="1830" spans="1:13" ht="14.25">
      <c r="A1830" s="492" t="s">
        <v>3863</v>
      </c>
      <c r="D1830" s="302" t="s">
        <v>3864</v>
      </c>
      <c r="E1830" s="277">
        <v>1</v>
      </c>
      <c r="F1830" s="268"/>
      <c r="H1830" s="445"/>
      <c r="I1830" s="274">
        <v>16.1</v>
      </c>
      <c r="K1830" s="455"/>
      <c r="L1830" s="299"/>
      <c r="M1830" s="299"/>
    </row>
    <row r="1831" spans="1:14" s="8" customFormat="1" ht="14.25">
      <c r="A1831" s="159" t="s">
        <v>3865</v>
      </c>
      <c r="B1831" s="269"/>
      <c r="C1831" s="270"/>
      <c r="D1831" s="317"/>
      <c r="E1831" s="200"/>
      <c r="F1831" s="268">
        <v>1</v>
      </c>
      <c r="G1831" s="305"/>
      <c r="H1831" s="450"/>
      <c r="I1831" s="259"/>
      <c r="J1831" s="275"/>
      <c r="K1831" s="477"/>
      <c r="L1831" s="294"/>
      <c r="M1831" s="294"/>
      <c r="N1831" s="157"/>
    </row>
    <row r="1832" spans="1:14" s="283" customFormat="1" ht="14.25">
      <c r="A1832" s="281" t="s">
        <v>3866</v>
      </c>
      <c r="B1832" s="310"/>
      <c r="C1832" s="311"/>
      <c r="D1832" s="302" t="s">
        <v>3867</v>
      </c>
      <c r="E1832" s="285">
        <v>1</v>
      </c>
      <c r="F1832" s="303"/>
      <c r="G1832" s="282"/>
      <c r="H1832" s="451"/>
      <c r="I1832" s="147">
        <v>4.4</v>
      </c>
      <c r="J1832" s="304"/>
      <c r="K1832" s="382" t="s">
        <v>3868</v>
      </c>
      <c r="L1832" s="300"/>
      <c r="M1832" s="300"/>
      <c r="N1832" s="384" t="s">
        <v>1563</v>
      </c>
    </row>
    <row r="1833" spans="1:13" ht="14.25">
      <c r="A1833" s="492" t="s">
        <v>3869</v>
      </c>
      <c r="D1833" s="317"/>
      <c r="E1833" s="277">
        <v>1</v>
      </c>
      <c r="F1833" s="268"/>
      <c r="H1833" s="445"/>
      <c r="I1833" s="147">
        <v>7.8</v>
      </c>
      <c r="K1833" s="455"/>
      <c r="L1833" s="299"/>
      <c r="M1833" s="299"/>
    </row>
    <row r="1834" spans="1:14" ht="15.75">
      <c r="A1834" s="254" t="s">
        <v>3870</v>
      </c>
      <c r="D1834" s="276" t="s">
        <v>3871</v>
      </c>
      <c r="E1834" s="277">
        <v>1</v>
      </c>
      <c r="F1834" s="268"/>
      <c r="G1834" s="677" t="s">
        <v>3872</v>
      </c>
      <c r="H1834" s="279" t="s">
        <v>3873</v>
      </c>
      <c r="I1834" s="670">
        <v>1100</v>
      </c>
      <c r="K1834" s="700" t="s">
        <v>3874</v>
      </c>
      <c r="L1834" s="276" t="s">
        <v>3875</v>
      </c>
      <c r="M1834" s="685" t="s">
        <v>3876</v>
      </c>
      <c r="N1834" s="277"/>
    </row>
    <row r="1835" spans="1:14" ht="15.75">
      <c r="A1835" s="254" t="s">
        <v>3877</v>
      </c>
      <c r="D1835" s="276" t="s">
        <v>3878</v>
      </c>
      <c r="E1835" s="277">
        <v>1</v>
      </c>
      <c r="F1835" s="268"/>
      <c r="G1835" s="702"/>
      <c r="H1835" s="377"/>
      <c r="I1835" s="681"/>
      <c r="K1835" s="711"/>
      <c r="L1835" s="378"/>
      <c r="M1835" s="702"/>
      <c r="N1835" s="280" t="s">
        <v>750</v>
      </c>
    </row>
    <row r="1836" spans="1:14" ht="15.75">
      <c r="A1836" s="254" t="s">
        <v>751</v>
      </c>
      <c r="D1836" s="299"/>
      <c r="E1836" s="277">
        <v>1</v>
      </c>
      <c r="F1836" s="268"/>
      <c r="G1836" s="278"/>
      <c r="H1836" s="377"/>
      <c r="I1836" s="274">
        <v>660</v>
      </c>
      <c r="K1836" s="65" t="s">
        <v>752</v>
      </c>
      <c r="L1836" s="378"/>
      <c r="M1836" s="378"/>
      <c r="N1836" s="280"/>
    </row>
    <row r="1837" spans="1:14" ht="42.75">
      <c r="A1837" s="254" t="s">
        <v>753</v>
      </c>
      <c r="D1837" s="524" t="s">
        <v>754</v>
      </c>
      <c r="E1837" s="277">
        <v>1</v>
      </c>
      <c r="F1837" s="268"/>
      <c r="G1837" s="278" t="s">
        <v>755</v>
      </c>
      <c r="H1837" s="445" t="s">
        <v>756</v>
      </c>
      <c r="I1837" s="274">
        <v>365.2</v>
      </c>
      <c r="K1837" s="65" t="s">
        <v>757</v>
      </c>
      <c r="L1837" s="299" t="s">
        <v>758</v>
      </c>
      <c r="M1837" s="299" t="s">
        <v>759</v>
      </c>
      <c r="N1837" s="280" t="s">
        <v>760</v>
      </c>
    </row>
    <row r="1838" spans="1:14" ht="14.25">
      <c r="A1838" s="254" t="s">
        <v>761</v>
      </c>
      <c r="D1838" s="98" t="s">
        <v>762</v>
      </c>
      <c r="E1838" s="209">
        <v>1</v>
      </c>
      <c r="G1838" s="272" t="s">
        <v>763</v>
      </c>
      <c r="H1838" s="273" t="s">
        <v>764</v>
      </c>
      <c r="I1838" s="670">
        <v>3520</v>
      </c>
      <c r="K1838" s="65" t="s">
        <v>765</v>
      </c>
      <c r="L1838" s="98" t="s">
        <v>766</v>
      </c>
      <c r="M1838" s="98" t="s">
        <v>5144</v>
      </c>
      <c r="N1838" s="209" t="s">
        <v>767</v>
      </c>
    </row>
    <row r="1839" spans="1:11" ht="14.25">
      <c r="A1839" s="254" t="s">
        <v>768</v>
      </c>
      <c r="D1839" s="98" t="s">
        <v>769</v>
      </c>
      <c r="E1839" s="209">
        <v>1</v>
      </c>
      <c r="I1839" s="676"/>
      <c r="K1839" s="65" t="s">
        <v>765</v>
      </c>
    </row>
    <row r="1840" spans="1:11" ht="14.25">
      <c r="A1840" s="254" t="s">
        <v>770</v>
      </c>
      <c r="D1840" s="98" t="s">
        <v>771</v>
      </c>
      <c r="E1840" s="209">
        <v>1</v>
      </c>
      <c r="I1840" s="676"/>
      <c r="K1840" s="65" t="s">
        <v>765</v>
      </c>
    </row>
    <row r="1841" spans="1:11" ht="14.25">
      <c r="A1841" s="254" t="s">
        <v>772</v>
      </c>
      <c r="D1841" s="98" t="s">
        <v>773</v>
      </c>
      <c r="E1841" s="209">
        <v>1</v>
      </c>
      <c r="I1841" s="669"/>
      <c r="K1841" s="65" t="s">
        <v>765</v>
      </c>
    </row>
    <row r="1842" spans="1:11" ht="14.25">
      <c r="A1842" s="254" t="s">
        <v>774</v>
      </c>
      <c r="D1842" s="98" t="s">
        <v>775</v>
      </c>
      <c r="E1842" s="209">
        <v>1</v>
      </c>
      <c r="I1842" s="274">
        <v>814</v>
      </c>
      <c r="K1842" s="65" t="s">
        <v>765</v>
      </c>
    </row>
    <row r="1843" spans="1:14" s="64" customFormat="1" ht="14.25">
      <c r="A1843" s="503" t="s">
        <v>776</v>
      </c>
      <c r="B1843" s="504"/>
      <c r="C1843" s="505"/>
      <c r="D1843" s="64" t="s">
        <v>1930</v>
      </c>
      <c r="E1843" s="522"/>
      <c r="F1843" s="522">
        <v>1</v>
      </c>
      <c r="G1843" s="518"/>
      <c r="H1843" s="525"/>
      <c r="I1843" s="511"/>
      <c r="J1843" s="511">
        <v>368.46</v>
      </c>
      <c r="K1843" s="526" t="s">
        <v>777</v>
      </c>
      <c r="N1843" s="522"/>
    </row>
    <row r="1844" spans="1:9" ht="14.25">
      <c r="A1844" s="254" t="s">
        <v>778</v>
      </c>
      <c r="E1844" s="209">
        <v>1</v>
      </c>
      <c r="I1844" s="274">
        <v>97.92</v>
      </c>
    </row>
    <row r="1845" spans="1:9" ht="14.25">
      <c r="A1845" s="254" t="s">
        <v>779</v>
      </c>
      <c r="B1845" s="295"/>
      <c r="C1845" s="297"/>
      <c r="E1845" s="209">
        <v>1</v>
      </c>
      <c r="I1845" s="274">
        <v>136.46</v>
      </c>
    </row>
    <row r="1846" spans="1:14" ht="14.25">
      <c r="A1846" s="254" t="s">
        <v>780</v>
      </c>
      <c r="B1846" s="295"/>
      <c r="C1846" s="297"/>
      <c r="D1846" s="98" t="s">
        <v>781</v>
      </c>
      <c r="E1846" s="209">
        <v>1</v>
      </c>
      <c r="G1846" s="272" t="s">
        <v>782</v>
      </c>
      <c r="I1846" s="274">
        <v>169.4</v>
      </c>
      <c r="K1846" s="65" t="s">
        <v>783</v>
      </c>
      <c r="N1846" s="209" t="s">
        <v>784</v>
      </c>
    </row>
    <row r="1847" spans="1:11" ht="28.5">
      <c r="A1847" s="254" t="s">
        <v>785</v>
      </c>
      <c r="B1847" s="295"/>
      <c r="C1847" s="297"/>
      <c r="D1847" s="527" t="s">
        <v>786</v>
      </c>
      <c r="E1847" s="209">
        <v>1</v>
      </c>
      <c r="I1847" s="274">
        <v>858</v>
      </c>
      <c r="K1847" s="65" t="s">
        <v>787</v>
      </c>
    </row>
    <row r="1848" spans="1:9" ht="14.25">
      <c r="A1848" s="254" t="s">
        <v>788</v>
      </c>
      <c r="B1848" s="295"/>
      <c r="C1848" s="297"/>
      <c r="E1848" s="209">
        <v>1</v>
      </c>
      <c r="I1848" s="274">
        <v>119.7</v>
      </c>
    </row>
    <row r="1849" spans="1:9" ht="14.25">
      <c r="A1849" s="254" t="s">
        <v>789</v>
      </c>
      <c r="B1849" s="295"/>
      <c r="C1849" s="297"/>
      <c r="E1849" s="209">
        <v>1</v>
      </c>
      <c r="I1849" s="274">
        <v>616.86</v>
      </c>
    </row>
    <row r="1850" spans="1:14" s="283" customFormat="1" ht="14.25">
      <c r="A1850" s="281" t="s">
        <v>790</v>
      </c>
      <c r="B1850" s="310"/>
      <c r="C1850" s="311"/>
      <c r="E1850" s="384">
        <v>1</v>
      </c>
      <c r="F1850" s="271"/>
      <c r="G1850" s="282"/>
      <c r="H1850" s="302"/>
      <c r="I1850" s="147">
        <v>2.5</v>
      </c>
      <c r="J1850" s="275"/>
      <c r="K1850" s="363"/>
      <c r="N1850" s="384"/>
    </row>
    <row r="1851" spans="1:14" s="283" customFormat="1" ht="14.25">
      <c r="A1851" s="281" t="s">
        <v>791</v>
      </c>
      <c r="B1851" s="310"/>
      <c r="C1851" s="311"/>
      <c r="E1851" s="384">
        <v>1</v>
      </c>
      <c r="F1851" s="271"/>
      <c r="G1851" s="282"/>
      <c r="H1851" s="302"/>
      <c r="I1851" s="147">
        <v>4.4</v>
      </c>
      <c r="J1851" s="275"/>
      <c r="K1851" s="363"/>
      <c r="N1851" s="384"/>
    </row>
    <row r="1852" spans="1:14" s="283" customFormat="1" ht="14.25">
      <c r="A1852" s="281" t="s">
        <v>792</v>
      </c>
      <c r="B1852" s="310"/>
      <c r="C1852" s="311"/>
      <c r="E1852" s="384">
        <v>1</v>
      </c>
      <c r="F1852" s="271"/>
      <c r="G1852" s="282"/>
      <c r="H1852" s="302"/>
      <c r="I1852" s="147">
        <v>11.8</v>
      </c>
      <c r="J1852" s="275"/>
      <c r="K1852" s="363"/>
      <c r="N1852" s="384"/>
    </row>
    <row r="1853" spans="1:14" s="283" customFormat="1" ht="14.25">
      <c r="A1853" s="281" t="s">
        <v>793</v>
      </c>
      <c r="B1853" s="310"/>
      <c r="C1853" s="311"/>
      <c r="E1853" s="384">
        <v>1</v>
      </c>
      <c r="F1853" s="271"/>
      <c r="G1853" s="282"/>
      <c r="H1853" s="302"/>
      <c r="I1853" s="147">
        <v>11.8</v>
      </c>
      <c r="J1853" s="275"/>
      <c r="K1853" s="363"/>
      <c r="N1853" s="384"/>
    </row>
    <row r="1854" spans="1:14" s="64" customFormat="1" ht="14.25">
      <c r="A1854" s="503" t="s">
        <v>794</v>
      </c>
      <c r="B1854" s="504"/>
      <c r="C1854" s="505"/>
      <c r="D1854" s="64" t="s">
        <v>795</v>
      </c>
      <c r="E1854" s="522"/>
      <c r="F1854" s="522">
        <v>1</v>
      </c>
      <c r="G1854" s="518" t="s">
        <v>796</v>
      </c>
      <c r="H1854" s="525"/>
      <c r="J1854" s="511">
        <v>4.1</v>
      </c>
      <c r="K1854" s="526" t="s">
        <v>797</v>
      </c>
      <c r="N1854" s="522"/>
    </row>
    <row r="1855" spans="1:14" s="283" customFormat="1" ht="14.25">
      <c r="A1855" s="281" t="s">
        <v>798</v>
      </c>
      <c r="B1855" s="310"/>
      <c r="C1855" s="311"/>
      <c r="D1855" s="283" t="s">
        <v>799</v>
      </c>
      <c r="E1855" s="384">
        <v>1</v>
      </c>
      <c r="F1855" s="271"/>
      <c r="G1855" s="282" t="s">
        <v>420</v>
      </c>
      <c r="H1855" s="302"/>
      <c r="I1855" s="147">
        <v>4.1</v>
      </c>
      <c r="J1855" s="275"/>
      <c r="K1855" s="363" t="s">
        <v>800</v>
      </c>
      <c r="N1855" s="384" t="s">
        <v>801</v>
      </c>
    </row>
    <row r="1856" spans="1:14" s="283" customFormat="1" ht="14.25">
      <c r="A1856" s="281" t="s">
        <v>802</v>
      </c>
      <c r="B1856" s="310"/>
      <c r="C1856" s="311"/>
      <c r="D1856" s="283" t="s">
        <v>803</v>
      </c>
      <c r="E1856" s="384">
        <v>1</v>
      </c>
      <c r="F1856" s="271"/>
      <c r="G1856" s="282" t="s">
        <v>804</v>
      </c>
      <c r="H1856" s="302"/>
      <c r="I1856" s="147">
        <v>4.1</v>
      </c>
      <c r="J1856" s="275"/>
      <c r="K1856" s="363" t="s">
        <v>805</v>
      </c>
      <c r="N1856" s="384" t="s">
        <v>806</v>
      </c>
    </row>
    <row r="1857" spans="1:14" s="283" customFormat="1" ht="14.25">
      <c r="A1857" s="281" t="s">
        <v>807</v>
      </c>
      <c r="B1857" s="310"/>
      <c r="C1857" s="311"/>
      <c r="D1857" s="283" t="s">
        <v>803</v>
      </c>
      <c r="E1857" s="384">
        <v>1</v>
      </c>
      <c r="F1857" s="271"/>
      <c r="G1857" s="282" t="s">
        <v>804</v>
      </c>
      <c r="H1857" s="302"/>
      <c r="I1857" s="147">
        <v>4.1</v>
      </c>
      <c r="J1857" s="275"/>
      <c r="K1857" s="363" t="s">
        <v>805</v>
      </c>
      <c r="N1857" s="384" t="s">
        <v>808</v>
      </c>
    </row>
    <row r="1858" spans="1:14" s="283" customFormat="1" ht="14.25">
      <c r="A1858" s="281" t="s">
        <v>809</v>
      </c>
      <c r="B1858" s="310"/>
      <c r="C1858" s="311"/>
      <c r="E1858" s="384">
        <v>1</v>
      </c>
      <c r="F1858" s="271"/>
      <c r="G1858" s="282"/>
      <c r="H1858" s="302"/>
      <c r="I1858" s="147">
        <v>2.3</v>
      </c>
      <c r="J1858" s="275"/>
      <c r="K1858" s="363"/>
      <c r="N1858" s="384"/>
    </row>
    <row r="1859" spans="1:14" s="283" customFormat="1" ht="14.25">
      <c r="A1859" s="281" t="s">
        <v>810</v>
      </c>
      <c r="B1859" s="310"/>
      <c r="C1859" s="311"/>
      <c r="E1859" s="384">
        <v>1</v>
      </c>
      <c r="F1859" s="271"/>
      <c r="G1859" s="282"/>
      <c r="H1859" s="302"/>
      <c r="I1859" s="147">
        <v>8.8</v>
      </c>
      <c r="J1859" s="275"/>
      <c r="K1859" s="363"/>
      <c r="N1859" s="384"/>
    </row>
    <row r="1860" spans="1:14" s="283" customFormat="1" ht="14.25">
      <c r="A1860" s="281" t="s">
        <v>811</v>
      </c>
      <c r="B1860" s="310"/>
      <c r="C1860" s="311"/>
      <c r="E1860" s="384">
        <v>1</v>
      </c>
      <c r="F1860" s="271"/>
      <c r="G1860" s="282"/>
      <c r="H1860" s="302"/>
      <c r="I1860" s="147">
        <v>7.2</v>
      </c>
      <c r="J1860" s="275"/>
      <c r="K1860" s="363"/>
      <c r="N1860" s="384"/>
    </row>
    <row r="1861" spans="1:14" s="283" customFormat="1" ht="14.25">
      <c r="A1861" s="281" t="s">
        <v>812</v>
      </c>
      <c r="B1861" s="310"/>
      <c r="C1861" s="311"/>
      <c r="D1861" s="283" t="s">
        <v>813</v>
      </c>
      <c r="E1861" s="384">
        <v>1</v>
      </c>
      <c r="F1861" s="271"/>
      <c r="G1861" s="282" t="s">
        <v>814</v>
      </c>
      <c r="H1861" s="302"/>
      <c r="I1861" s="147">
        <v>5.2</v>
      </c>
      <c r="J1861" s="275"/>
      <c r="K1861" s="363" t="s">
        <v>815</v>
      </c>
      <c r="N1861" s="384" t="s">
        <v>816</v>
      </c>
    </row>
    <row r="1862" spans="1:14" s="283" customFormat="1" ht="14.25">
      <c r="A1862" s="281" t="s">
        <v>817</v>
      </c>
      <c r="B1862" s="310"/>
      <c r="C1862" s="311"/>
      <c r="E1862" s="384">
        <v>1</v>
      </c>
      <c r="F1862" s="271"/>
      <c r="G1862" s="282"/>
      <c r="H1862" s="302"/>
      <c r="I1862" s="147">
        <v>17.4</v>
      </c>
      <c r="J1862" s="275"/>
      <c r="K1862" s="363"/>
      <c r="N1862" s="384"/>
    </row>
    <row r="1863" spans="1:14" s="283" customFormat="1" ht="14.25">
      <c r="A1863" s="281" t="s">
        <v>818</v>
      </c>
      <c r="B1863" s="310"/>
      <c r="C1863" s="311"/>
      <c r="E1863" s="384">
        <v>1</v>
      </c>
      <c r="F1863" s="271"/>
      <c r="G1863" s="282"/>
      <c r="H1863" s="302"/>
      <c r="I1863" s="147">
        <v>7.2</v>
      </c>
      <c r="J1863" s="275"/>
      <c r="K1863" s="363"/>
      <c r="N1863" s="384"/>
    </row>
    <row r="1864" spans="1:9" ht="14.25">
      <c r="A1864" s="254" t="s">
        <v>819</v>
      </c>
      <c r="B1864" s="295"/>
      <c r="C1864" s="297"/>
      <c r="E1864" s="209">
        <v>1</v>
      </c>
      <c r="I1864" s="274">
        <v>8</v>
      </c>
    </row>
    <row r="1865" spans="1:14" s="8" customFormat="1" ht="14.25">
      <c r="A1865" s="159" t="s">
        <v>820</v>
      </c>
      <c r="B1865" s="269"/>
      <c r="C1865" s="270"/>
      <c r="E1865" s="157"/>
      <c r="F1865" s="271">
        <v>1</v>
      </c>
      <c r="G1865" s="305"/>
      <c r="H1865" s="317"/>
      <c r="I1865" s="259"/>
      <c r="J1865" s="275">
        <v>297.6</v>
      </c>
      <c r="K1865" s="158" t="s">
        <v>821</v>
      </c>
      <c r="N1865" s="157"/>
    </row>
    <row r="1866" spans="1:9" ht="14.25">
      <c r="A1866" s="254" t="s">
        <v>822</v>
      </c>
      <c r="B1866" s="295"/>
      <c r="C1866" s="297"/>
      <c r="E1866" s="209">
        <v>1</v>
      </c>
      <c r="I1866" s="274">
        <v>149.76</v>
      </c>
    </row>
    <row r="1867" spans="1:15" ht="14.25">
      <c r="A1867" s="254" t="s">
        <v>823</v>
      </c>
      <c r="D1867" s="98" t="s">
        <v>824</v>
      </c>
      <c r="E1867" s="209">
        <v>1</v>
      </c>
      <c r="G1867" s="272" t="s">
        <v>825</v>
      </c>
      <c r="H1867" s="273" t="s">
        <v>826</v>
      </c>
      <c r="I1867" s="274">
        <v>217.77</v>
      </c>
      <c r="K1867" s="65" t="s">
        <v>827</v>
      </c>
      <c r="L1867" s="98" t="s">
        <v>3879</v>
      </c>
      <c r="M1867" s="98" t="s">
        <v>828</v>
      </c>
      <c r="N1867" s="209" t="s">
        <v>829</v>
      </c>
      <c r="O1867" s="258">
        <v>32805</v>
      </c>
    </row>
    <row r="1868" spans="1:14" ht="14.25">
      <c r="A1868" s="254" t="s">
        <v>830</v>
      </c>
      <c r="B1868" s="295"/>
      <c r="C1868" s="297"/>
      <c r="D1868" s="98" t="s">
        <v>475</v>
      </c>
      <c r="E1868" s="209">
        <v>1</v>
      </c>
      <c r="F1868" s="528"/>
      <c r="G1868" s="272" t="s">
        <v>782</v>
      </c>
      <c r="I1868" s="274">
        <v>205.13</v>
      </c>
      <c r="J1868" s="312"/>
      <c r="K1868" s="65" t="s">
        <v>831</v>
      </c>
      <c r="N1868" s="209" t="s">
        <v>832</v>
      </c>
    </row>
    <row r="1869" spans="1:9" ht="14.25">
      <c r="A1869" s="254" t="s">
        <v>833</v>
      </c>
      <c r="E1869" s="209">
        <v>1</v>
      </c>
      <c r="I1869" s="274">
        <v>228.58</v>
      </c>
    </row>
    <row r="1870" spans="1:14" ht="14.25">
      <c r="A1870" s="254" t="s">
        <v>834</v>
      </c>
      <c r="D1870" s="98" t="s">
        <v>835</v>
      </c>
      <c r="E1870" s="209">
        <v>1</v>
      </c>
      <c r="G1870" s="709" t="s">
        <v>836</v>
      </c>
      <c r="H1870" s="106" t="s">
        <v>5065</v>
      </c>
      <c r="I1870" s="699">
        <v>1100</v>
      </c>
      <c r="K1870" s="720" t="s">
        <v>837</v>
      </c>
      <c r="L1870" s="706" t="s">
        <v>838</v>
      </c>
      <c r="M1870" s="706" t="s">
        <v>4909</v>
      </c>
      <c r="N1870" s="715" t="s">
        <v>839</v>
      </c>
    </row>
    <row r="1871" spans="1:14" ht="14.25">
      <c r="A1871" s="254" t="s">
        <v>840</v>
      </c>
      <c r="D1871" s="98" t="s">
        <v>841</v>
      </c>
      <c r="E1871" s="209">
        <v>1</v>
      </c>
      <c r="G1871" s="719"/>
      <c r="H1871" s="452"/>
      <c r="I1871" s="705"/>
      <c r="K1871" s="721"/>
      <c r="L1871" s="707"/>
      <c r="M1871" s="702"/>
      <c r="N1871" s="671"/>
    </row>
    <row r="1872" spans="1:14" s="65" customFormat="1" ht="14.25">
      <c r="A1872" s="484" t="s">
        <v>842</v>
      </c>
      <c r="B1872" s="529"/>
      <c r="C1872" s="530"/>
      <c r="D1872" s="65" t="s">
        <v>843</v>
      </c>
      <c r="E1872" s="208">
        <v>1</v>
      </c>
      <c r="F1872" s="531"/>
      <c r="G1872" s="488" t="s">
        <v>844</v>
      </c>
      <c r="I1872" s="489">
        <v>660</v>
      </c>
      <c r="J1872" s="490"/>
      <c r="K1872" s="65" t="s">
        <v>845</v>
      </c>
      <c r="N1872" s="208"/>
    </row>
    <row r="1873" spans="1:9" ht="14.25">
      <c r="A1873" s="254" t="s">
        <v>846</v>
      </c>
      <c r="B1873" s="295"/>
      <c r="C1873" s="297"/>
      <c r="D1873" s="527"/>
      <c r="I1873" s="274">
        <v>349.8</v>
      </c>
    </row>
    <row r="1874" spans="1:14" ht="28.5">
      <c r="A1874" s="254" t="s">
        <v>847</v>
      </c>
      <c r="B1874" s="295"/>
      <c r="C1874" s="297"/>
      <c r="D1874" s="527" t="s">
        <v>848</v>
      </c>
      <c r="E1874" s="209">
        <v>1</v>
      </c>
      <c r="G1874" s="272" t="s">
        <v>849</v>
      </c>
      <c r="H1874" s="273" t="s">
        <v>850</v>
      </c>
      <c r="I1874" s="274">
        <v>605</v>
      </c>
      <c r="K1874" s="65" t="s">
        <v>851</v>
      </c>
      <c r="L1874" s="98" t="s">
        <v>852</v>
      </c>
      <c r="M1874" s="98" t="s">
        <v>853</v>
      </c>
      <c r="N1874" s="209" t="s">
        <v>854</v>
      </c>
    </row>
    <row r="1875" spans="1:14" s="64" customFormat="1" ht="14.25">
      <c r="A1875" s="503" t="s">
        <v>855</v>
      </c>
      <c r="B1875" s="504"/>
      <c r="C1875" s="505"/>
      <c r="D1875" s="532" t="s">
        <v>795</v>
      </c>
      <c r="E1875" s="522"/>
      <c r="F1875" s="522">
        <v>1</v>
      </c>
      <c r="G1875" s="518" t="s">
        <v>3769</v>
      </c>
      <c r="H1875" s="525"/>
      <c r="I1875" s="511"/>
      <c r="J1875" s="511">
        <v>35.59</v>
      </c>
      <c r="K1875" s="526" t="s">
        <v>856</v>
      </c>
      <c r="N1875" s="522"/>
    </row>
    <row r="1876" spans="1:9" ht="14.25">
      <c r="A1876" s="254" t="s">
        <v>857</v>
      </c>
      <c r="B1876" s="295"/>
      <c r="C1876" s="297"/>
      <c r="D1876" s="527"/>
      <c r="E1876" s="209">
        <v>1</v>
      </c>
      <c r="I1876" s="274">
        <v>188.1</v>
      </c>
    </row>
    <row r="1877" spans="1:9" ht="14.25">
      <c r="A1877" s="254" t="s">
        <v>858</v>
      </c>
      <c r="B1877" s="295"/>
      <c r="C1877" s="297"/>
      <c r="D1877" s="527"/>
      <c r="E1877" s="209">
        <v>1</v>
      </c>
      <c r="I1877" s="274">
        <v>594.9</v>
      </c>
    </row>
    <row r="1878" spans="1:9" ht="14.25">
      <c r="A1878" s="254" t="s">
        <v>859</v>
      </c>
      <c r="B1878" s="295"/>
      <c r="C1878" s="297"/>
      <c r="D1878" s="527"/>
      <c r="E1878" s="209">
        <v>1</v>
      </c>
      <c r="I1878" s="274">
        <v>288</v>
      </c>
    </row>
    <row r="1879" spans="1:9" ht="14.25">
      <c r="A1879" s="254" t="s">
        <v>860</v>
      </c>
      <c r="B1879" s="295"/>
      <c r="C1879" s="297"/>
      <c r="D1879" s="527"/>
      <c r="E1879" s="209">
        <v>1</v>
      </c>
      <c r="I1879" s="274">
        <v>288</v>
      </c>
    </row>
    <row r="1880" spans="1:9" ht="14.25">
      <c r="A1880" s="254" t="s">
        <v>861</v>
      </c>
      <c r="B1880" s="295"/>
      <c r="C1880" s="297"/>
      <c r="D1880" s="527"/>
      <c r="E1880" s="209">
        <v>1</v>
      </c>
      <c r="I1880" s="274">
        <v>203.28</v>
      </c>
    </row>
    <row r="1881" spans="1:9" ht="14.25">
      <c r="A1881" s="254" t="s">
        <v>862</v>
      </c>
      <c r="B1881" s="295"/>
      <c r="C1881" s="297"/>
      <c r="D1881" s="527"/>
      <c r="E1881" s="209">
        <v>1</v>
      </c>
      <c r="I1881" s="274">
        <v>490.6</v>
      </c>
    </row>
    <row r="1882" spans="1:9" ht="14.25">
      <c r="A1882" s="254" t="s">
        <v>863</v>
      </c>
      <c r="B1882" s="295"/>
      <c r="C1882" s="297"/>
      <c r="D1882" s="527"/>
      <c r="E1882" s="209">
        <v>1</v>
      </c>
      <c r="I1882" s="274">
        <v>484</v>
      </c>
    </row>
    <row r="1883" spans="1:14" s="363" customFormat="1" ht="14.25">
      <c r="A1883" s="533" t="s">
        <v>864</v>
      </c>
      <c r="B1883" s="534"/>
      <c r="C1883" s="535"/>
      <c r="D1883" s="363" t="s">
        <v>865</v>
      </c>
      <c r="E1883" s="536">
        <v>1</v>
      </c>
      <c r="F1883" s="531"/>
      <c r="G1883" s="537" t="s">
        <v>866</v>
      </c>
      <c r="I1883" s="538">
        <v>6.9</v>
      </c>
      <c r="J1883" s="490"/>
      <c r="N1883" s="536"/>
    </row>
    <row r="1884" spans="1:14" s="283" customFormat="1" ht="14.25">
      <c r="A1884" s="281" t="s">
        <v>867</v>
      </c>
      <c r="B1884" s="310"/>
      <c r="C1884" s="311"/>
      <c r="D1884" s="539"/>
      <c r="E1884" s="384">
        <v>1</v>
      </c>
      <c r="F1884" s="271"/>
      <c r="G1884" s="282"/>
      <c r="H1884" s="302"/>
      <c r="I1884" s="147">
        <v>20.3</v>
      </c>
      <c r="J1884" s="275"/>
      <c r="K1884" s="363"/>
      <c r="N1884" s="384"/>
    </row>
    <row r="1885" spans="1:14" s="283" customFormat="1" ht="14.25">
      <c r="A1885" s="281" t="s">
        <v>868</v>
      </c>
      <c r="B1885" s="310"/>
      <c r="C1885" s="311"/>
      <c r="D1885" s="539"/>
      <c r="E1885" s="384">
        <v>1</v>
      </c>
      <c r="F1885" s="271"/>
      <c r="G1885" s="282"/>
      <c r="H1885" s="302"/>
      <c r="I1885" s="147">
        <v>3</v>
      </c>
      <c r="J1885" s="275"/>
      <c r="K1885" s="363"/>
      <c r="N1885" s="384"/>
    </row>
    <row r="1886" spans="1:14" s="283" customFormat="1" ht="14.25">
      <c r="A1886" s="281" t="s">
        <v>869</v>
      </c>
      <c r="B1886" s="310"/>
      <c r="C1886" s="311"/>
      <c r="D1886" s="539"/>
      <c r="E1886" s="384">
        <v>1</v>
      </c>
      <c r="F1886" s="271"/>
      <c r="G1886" s="282"/>
      <c r="H1886" s="302"/>
      <c r="I1886" s="147">
        <v>4.6</v>
      </c>
      <c r="J1886" s="275"/>
      <c r="K1886" s="363"/>
      <c r="N1886" s="384"/>
    </row>
    <row r="1887" spans="1:14" s="283" customFormat="1" ht="14.25">
      <c r="A1887" s="281" t="s">
        <v>870</v>
      </c>
      <c r="B1887" s="310"/>
      <c r="C1887" s="311"/>
      <c r="D1887" s="539"/>
      <c r="E1887" s="384">
        <v>1</v>
      </c>
      <c r="F1887" s="271"/>
      <c r="G1887" s="282"/>
      <c r="H1887" s="302"/>
      <c r="I1887" s="147">
        <v>13.4</v>
      </c>
      <c r="J1887" s="275"/>
      <c r="K1887" s="363"/>
      <c r="N1887" s="384"/>
    </row>
    <row r="1888" spans="1:14" s="283" customFormat="1" ht="14.25">
      <c r="A1888" s="281" t="s">
        <v>871</v>
      </c>
      <c r="B1888" s="310"/>
      <c r="C1888" s="311"/>
      <c r="D1888" s="539"/>
      <c r="E1888" s="384">
        <v>1</v>
      </c>
      <c r="F1888" s="271"/>
      <c r="G1888" s="282"/>
      <c r="H1888" s="302"/>
      <c r="I1888" s="147">
        <v>22.8</v>
      </c>
      <c r="J1888" s="275"/>
      <c r="K1888" s="363"/>
      <c r="N1888" s="384"/>
    </row>
    <row r="1889" spans="1:14" s="283" customFormat="1" ht="14.25">
      <c r="A1889" s="281" t="s">
        <v>872</v>
      </c>
      <c r="B1889" s="310"/>
      <c r="C1889" s="311"/>
      <c r="D1889" s="539"/>
      <c r="E1889" s="384">
        <v>1</v>
      </c>
      <c r="F1889" s="271"/>
      <c r="G1889" s="282"/>
      <c r="H1889" s="302"/>
      <c r="I1889" s="147">
        <v>10.9</v>
      </c>
      <c r="J1889" s="275"/>
      <c r="K1889" s="363"/>
      <c r="N1889" s="384"/>
    </row>
    <row r="1890" spans="1:14" s="283" customFormat="1" ht="28.5">
      <c r="A1890" s="281" t="s">
        <v>873</v>
      </c>
      <c r="B1890" s="310"/>
      <c r="C1890" s="311"/>
      <c r="D1890" s="540" t="s">
        <v>874</v>
      </c>
      <c r="E1890" s="384">
        <v>1</v>
      </c>
      <c r="F1890" s="271"/>
      <c r="G1890" s="282" t="s">
        <v>875</v>
      </c>
      <c r="H1890" s="302"/>
      <c r="I1890" s="147">
        <v>11.4</v>
      </c>
      <c r="J1890" s="275"/>
      <c r="K1890" s="363" t="s">
        <v>876</v>
      </c>
      <c r="N1890" s="541" t="s">
        <v>877</v>
      </c>
    </row>
    <row r="1891" spans="1:14" s="283" customFormat="1" ht="28.5">
      <c r="A1891" s="281" t="s">
        <v>878</v>
      </c>
      <c r="B1891" s="310"/>
      <c r="C1891" s="311"/>
      <c r="D1891" s="540" t="s">
        <v>879</v>
      </c>
      <c r="E1891" s="384">
        <v>1</v>
      </c>
      <c r="F1891" s="271"/>
      <c r="G1891" s="282" t="s">
        <v>880</v>
      </c>
      <c r="H1891" s="302"/>
      <c r="I1891" s="147">
        <v>11.4</v>
      </c>
      <c r="J1891" s="275"/>
      <c r="K1891" s="363" t="s">
        <v>881</v>
      </c>
      <c r="N1891" s="541" t="s">
        <v>882</v>
      </c>
    </row>
    <row r="1892" spans="1:14" s="283" customFormat="1" ht="28.5">
      <c r="A1892" s="281" t="s">
        <v>883</v>
      </c>
      <c r="B1892" s="310"/>
      <c r="C1892" s="311"/>
      <c r="D1892" s="540" t="s">
        <v>884</v>
      </c>
      <c r="E1892" s="384">
        <v>1</v>
      </c>
      <c r="F1892" s="271"/>
      <c r="G1892" s="282" t="s">
        <v>875</v>
      </c>
      <c r="H1892" s="302"/>
      <c r="I1892" s="147">
        <v>11.4</v>
      </c>
      <c r="J1892" s="275"/>
      <c r="K1892" s="363" t="s">
        <v>876</v>
      </c>
      <c r="N1892" s="541" t="s">
        <v>885</v>
      </c>
    </row>
    <row r="1893" spans="1:14" s="8" customFormat="1" ht="14.25">
      <c r="A1893" s="159" t="s">
        <v>886</v>
      </c>
      <c r="B1893" s="269"/>
      <c r="C1893" s="270"/>
      <c r="D1893" s="542"/>
      <c r="E1893" s="384"/>
      <c r="F1893" s="271">
        <v>1</v>
      </c>
      <c r="G1893" s="305"/>
      <c r="H1893" s="317"/>
      <c r="I1893" s="259"/>
      <c r="J1893" s="275"/>
      <c r="K1893" s="158" t="s">
        <v>3459</v>
      </c>
      <c r="N1893" s="157"/>
    </row>
    <row r="1894" spans="1:14" s="283" customFormat="1" ht="14.25">
      <c r="A1894" s="281" t="s">
        <v>887</v>
      </c>
      <c r="B1894" s="310" t="s">
        <v>888</v>
      </c>
      <c r="C1894" s="311"/>
      <c r="D1894" s="363" t="s">
        <v>889</v>
      </c>
      <c r="E1894" s="384">
        <v>1</v>
      </c>
      <c r="F1894" s="271"/>
      <c r="G1894" s="282" t="s">
        <v>890</v>
      </c>
      <c r="H1894" s="302"/>
      <c r="I1894" s="147">
        <v>11.1</v>
      </c>
      <c r="J1894" s="275"/>
      <c r="K1894" s="363"/>
      <c r="N1894" s="384" t="s">
        <v>891</v>
      </c>
    </row>
    <row r="1895" spans="1:14" s="283" customFormat="1" ht="14.25">
      <c r="A1895" s="281" t="s">
        <v>892</v>
      </c>
      <c r="B1895" s="310"/>
      <c r="C1895" s="311"/>
      <c r="D1895" s="539"/>
      <c r="E1895" s="384">
        <v>1</v>
      </c>
      <c r="F1895" s="271"/>
      <c r="G1895" s="282"/>
      <c r="H1895" s="302"/>
      <c r="I1895" s="147">
        <v>6</v>
      </c>
      <c r="J1895" s="275"/>
      <c r="K1895" s="363"/>
      <c r="N1895" s="384"/>
    </row>
    <row r="1896" spans="1:14" s="283" customFormat="1" ht="14.25">
      <c r="A1896" s="281" t="s">
        <v>893</v>
      </c>
      <c r="B1896" s="310"/>
      <c r="C1896" s="311"/>
      <c r="D1896" s="539"/>
      <c r="E1896" s="384">
        <v>1</v>
      </c>
      <c r="F1896" s="271"/>
      <c r="G1896" s="282"/>
      <c r="H1896" s="302"/>
      <c r="I1896" s="147">
        <v>6</v>
      </c>
      <c r="J1896" s="275"/>
      <c r="K1896" s="363"/>
      <c r="N1896" s="384"/>
    </row>
    <row r="1897" spans="1:14" s="283" customFormat="1" ht="14.25">
      <c r="A1897" s="281" t="s">
        <v>894</v>
      </c>
      <c r="B1897" s="310"/>
      <c r="C1897" s="311"/>
      <c r="D1897" s="539"/>
      <c r="E1897" s="384">
        <v>1</v>
      </c>
      <c r="F1897" s="271"/>
      <c r="G1897" s="282"/>
      <c r="H1897" s="302"/>
      <c r="I1897" s="147">
        <v>18.2</v>
      </c>
      <c r="J1897" s="275"/>
      <c r="K1897" s="363"/>
      <c r="N1897" s="384"/>
    </row>
    <row r="1898" spans="1:14" s="283" customFormat="1" ht="14.25">
      <c r="A1898" s="281" t="s">
        <v>895</v>
      </c>
      <c r="B1898" s="310"/>
      <c r="C1898" s="311"/>
      <c r="D1898" s="539"/>
      <c r="E1898" s="384">
        <v>1</v>
      </c>
      <c r="F1898" s="271"/>
      <c r="G1898" s="282"/>
      <c r="H1898" s="302"/>
      <c r="I1898" s="147">
        <v>13.2</v>
      </c>
      <c r="J1898" s="275"/>
      <c r="K1898" s="363"/>
      <c r="N1898" s="384"/>
    </row>
    <row r="1899" spans="1:9" ht="14.25">
      <c r="A1899" s="254" t="s">
        <v>896</v>
      </c>
      <c r="B1899" s="295"/>
      <c r="C1899" s="297"/>
      <c r="D1899" s="527"/>
      <c r="E1899" s="209">
        <v>1</v>
      </c>
      <c r="I1899" s="274">
        <v>122.98</v>
      </c>
    </row>
    <row r="1900" spans="1:9" ht="14.25">
      <c r="A1900" s="254" t="s">
        <v>897</v>
      </c>
      <c r="B1900" s="295"/>
      <c r="C1900" s="297"/>
      <c r="D1900" s="527"/>
      <c r="E1900" s="209">
        <v>1</v>
      </c>
      <c r="I1900" s="274">
        <v>149.1</v>
      </c>
    </row>
    <row r="1901" spans="1:15" ht="28.5">
      <c r="A1901" s="254" t="s">
        <v>898</v>
      </c>
      <c r="B1901" s="295"/>
      <c r="C1901" s="297"/>
      <c r="D1901" s="527" t="s">
        <v>899</v>
      </c>
      <c r="E1901" s="209">
        <v>1</v>
      </c>
      <c r="G1901" s="272" t="s">
        <v>900</v>
      </c>
      <c r="H1901" s="273" t="s">
        <v>850</v>
      </c>
      <c r="I1901" s="274">
        <v>582.12</v>
      </c>
      <c r="K1901" s="65" t="s">
        <v>901</v>
      </c>
      <c r="L1901" s="98" t="s">
        <v>902</v>
      </c>
      <c r="M1901" s="98" t="s">
        <v>903</v>
      </c>
      <c r="N1901" s="209" t="s">
        <v>904</v>
      </c>
      <c r="O1901" s="258">
        <v>32988</v>
      </c>
    </row>
    <row r="1902" spans="1:9" ht="14.25">
      <c r="A1902" s="254" t="s">
        <v>905</v>
      </c>
      <c r="B1902" s="295"/>
      <c r="C1902" s="297"/>
      <c r="D1902" s="527"/>
      <c r="E1902" s="209">
        <v>1</v>
      </c>
      <c r="I1902" s="274">
        <v>300.99</v>
      </c>
    </row>
    <row r="1903" spans="1:11" ht="14.25">
      <c r="A1903" s="254" t="s">
        <v>906</v>
      </c>
      <c r="B1903" s="295"/>
      <c r="C1903" s="297"/>
      <c r="D1903" s="527" t="s">
        <v>907</v>
      </c>
      <c r="E1903" s="209">
        <v>1</v>
      </c>
      <c r="G1903" s="272" t="s">
        <v>908</v>
      </c>
      <c r="I1903" s="274">
        <v>1135.38</v>
      </c>
      <c r="K1903" s="65" t="s">
        <v>909</v>
      </c>
    </row>
    <row r="1904" spans="1:15" ht="28.5">
      <c r="A1904" s="254" t="s">
        <v>910</v>
      </c>
      <c r="B1904" s="295"/>
      <c r="C1904" s="297"/>
      <c r="D1904" s="527" t="s">
        <v>911</v>
      </c>
      <c r="E1904" s="209">
        <v>1</v>
      </c>
      <c r="G1904" s="272" t="s">
        <v>912</v>
      </c>
      <c r="H1904" s="273" t="s">
        <v>913</v>
      </c>
      <c r="I1904" s="274">
        <v>279.5</v>
      </c>
      <c r="K1904" s="65" t="s">
        <v>914</v>
      </c>
      <c r="L1904" s="98" t="s">
        <v>915</v>
      </c>
      <c r="M1904" s="98" t="s">
        <v>916</v>
      </c>
      <c r="N1904" s="209" t="s">
        <v>917</v>
      </c>
      <c r="O1904" s="258">
        <v>32988</v>
      </c>
    </row>
    <row r="1905" spans="1:14" ht="14.25">
      <c r="A1905" s="254" t="s">
        <v>918</v>
      </c>
      <c r="B1905" s="295"/>
      <c r="C1905" s="297"/>
      <c r="D1905" s="527" t="s">
        <v>919</v>
      </c>
      <c r="E1905" s="209">
        <v>1</v>
      </c>
      <c r="G1905" s="272" t="s">
        <v>920</v>
      </c>
      <c r="H1905" s="273" t="s">
        <v>921</v>
      </c>
      <c r="I1905" s="274">
        <v>1047.6</v>
      </c>
      <c r="K1905" s="65" t="s">
        <v>922</v>
      </c>
      <c r="L1905" s="98" t="s">
        <v>923</v>
      </c>
      <c r="M1905" s="98" t="s">
        <v>924</v>
      </c>
      <c r="N1905" s="209" t="s">
        <v>925</v>
      </c>
    </row>
    <row r="1906" spans="1:14" s="8" customFormat="1" ht="14.25">
      <c r="A1906" s="159" t="s">
        <v>926</v>
      </c>
      <c r="B1906" s="269"/>
      <c r="C1906" s="270"/>
      <c r="D1906" s="542" t="s">
        <v>927</v>
      </c>
      <c r="E1906" s="157"/>
      <c r="F1906" s="271">
        <v>1</v>
      </c>
      <c r="G1906" s="305"/>
      <c r="H1906" s="317"/>
      <c r="I1906" s="259"/>
      <c r="J1906" s="275">
        <v>899.5</v>
      </c>
      <c r="K1906" s="158" t="s">
        <v>928</v>
      </c>
      <c r="N1906" s="157"/>
    </row>
    <row r="1907" spans="1:9" ht="14.25">
      <c r="A1907" s="254" t="s">
        <v>929</v>
      </c>
      <c r="B1907" s="295"/>
      <c r="C1907" s="297"/>
      <c r="D1907" s="527"/>
      <c r="E1907" s="209">
        <v>1</v>
      </c>
      <c r="I1907" s="274">
        <v>94.43</v>
      </c>
    </row>
    <row r="1908" spans="1:9" ht="14.25">
      <c r="A1908" s="254" t="s">
        <v>930</v>
      </c>
      <c r="B1908" s="295"/>
      <c r="C1908" s="297"/>
      <c r="D1908" s="527"/>
      <c r="E1908" s="209">
        <v>1</v>
      </c>
      <c r="I1908" s="274">
        <v>175.95</v>
      </c>
    </row>
    <row r="1909" spans="1:14" ht="13.5" customHeight="1">
      <c r="A1909" s="254" t="s">
        <v>931</v>
      </c>
      <c r="B1909" s="295"/>
      <c r="C1909" s="297"/>
      <c r="D1909" s="527" t="s">
        <v>932</v>
      </c>
      <c r="E1909" s="209">
        <v>1</v>
      </c>
      <c r="F1909" s="528"/>
      <c r="G1909" s="272" t="s">
        <v>933</v>
      </c>
      <c r="I1909" s="274">
        <v>53.59</v>
      </c>
      <c r="J1909" s="312"/>
      <c r="K1909" s="65" t="s">
        <v>934</v>
      </c>
      <c r="N1909" s="209" t="s">
        <v>935</v>
      </c>
    </row>
    <row r="1910" spans="1:9" ht="14.25">
      <c r="A1910" s="254" t="s">
        <v>936</v>
      </c>
      <c r="B1910" s="295"/>
      <c r="C1910" s="297"/>
      <c r="D1910" s="527"/>
      <c r="E1910" s="209">
        <v>1</v>
      </c>
      <c r="I1910" s="274">
        <v>122.89</v>
      </c>
    </row>
    <row r="1911" spans="1:9" ht="14.25">
      <c r="A1911" s="254" t="s">
        <v>937</v>
      </c>
      <c r="B1911" s="295"/>
      <c r="C1911" s="297"/>
      <c r="D1911" s="527"/>
      <c r="E1911" s="209">
        <v>1</v>
      </c>
      <c r="I1911" s="274">
        <v>163.39</v>
      </c>
    </row>
    <row r="1912" spans="1:13" ht="14.25">
      <c r="A1912" s="254" t="s">
        <v>938</v>
      </c>
      <c r="B1912" s="295"/>
      <c r="C1912" s="297"/>
      <c r="D1912" s="65" t="s">
        <v>939</v>
      </c>
      <c r="E1912" s="209">
        <v>1</v>
      </c>
      <c r="G1912" s="272" t="s">
        <v>940</v>
      </c>
      <c r="H1912" s="273" t="s">
        <v>941</v>
      </c>
      <c r="I1912" s="274">
        <v>139.1</v>
      </c>
      <c r="K1912" s="65" t="s">
        <v>942</v>
      </c>
      <c r="L1912" s="98" t="s">
        <v>943</v>
      </c>
      <c r="M1912" s="98" t="s">
        <v>944</v>
      </c>
    </row>
    <row r="1913" spans="1:14" ht="28.5">
      <c r="A1913" s="254" t="s">
        <v>945</v>
      </c>
      <c r="B1913" s="295"/>
      <c r="C1913" s="297"/>
      <c r="D1913" s="527" t="s">
        <v>946</v>
      </c>
      <c r="E1913" s="209">
        <v>1</v>
      </c>
      <c r="G1913" s="272" t="s">
        <v>920</v>
      </c>
      <c r="H1913" s="273" t="s">
        <v>947</v>
      </c>
      <c r="I1913" s="274">
        <v>83.57</v>
      </c>
      <c r="K1913" s="65" t="s">
        <v>948</v>
      </c>
      <c r="M1913" s="98" t="s">
        <v>4762</v>
      </c>
      <c r="N1913" s="209" t="s">
        <v>949</v>
      </c>
    </row>
    <row r="1914" spans="1:9" ht="14.25">
      <c r="A1914" s="254" t="s">
        <v>950</v>
      </c>
      <c r="B1914" s="295"/>
      <c r="C1914" s="297"/>
      <c r="D1914" s="527"/>
      <c r="E1914" s="209">
        <v>1</v>
      </c>
      <c r="I1914" s="274">
        <v>157.68</v>
      </c>
    </row>
    <row r="1915" spans="1:13" ht="14.25">
      <c r="A1915" s="254" t="s">
        <v>951</v>
      </c>
      <c r="B1915" s="295"/>
      <c r="C1915" s="297"/>
      <c r="D1915" s="527" t="s">
        <v>952</v>
      </c>
      <c r="E1915" s="209">
        <v>1</v>
      </c>
      <c r="G1915" s="272" t="s">
        <v>953</v>
      </c>
      <c r="H1915" s="273" t="s">
        <v>954</v>
      </c>
      <c r="I1915" s="699">
        <v>737.1</v>
      </c>
      <c r="K1915" s="65" t="s">
        <v>955</v>
      </c>
      <c r="L1915" s="98" t="s">
        <v>956</v>
      </c>
      <c r="M1915" s="98" t="s">
        <v>957</v>
      </c>
    </row>
    <row r="1916" spans="1:9" ht="14.25">
      <c r="A1916" s="254" t="s">
        <v>958</v>
      </c>
      <c r="B1916" s="295"/>
      <c r="C1916" s="297"/>
      <c r="D1916" s="527" t="s">
        <v>959</v>
      </c>
      <c r="E1916" s="209">
        <v>1</v>
      </c>
      <c r="I1916" s="699"/>
    </row>
    <row r="1917" spans="1:9" ht="14.25">
      <c r="A1917" s="254" t="s">
        <v>960</v>
      </c>
      <c r="B1917" s="295"/>
      <c r="C1917" s="297"/>
      <c r="D1917" s="527"/>
      <c r="E1917" s="209">
        <v>1</v>
      </c>
      <c r="I1917" s="274">
        <v>463.65</v>
      </c>
    </row>
    <row r="1918" spans="1:9" ht="14.25">
      <c r="A1918" s="254" t="s">
        <v>961</v>
      </c>
      <c r="B1918" s="295"/>
      <c r="C1918" s="297"/>
      <c r="D1918" s="527"/>
      <c r="E1918" s="209">
        <v>1</v>
      </c>
      <c r="I1918" s="274">
        <v>593.91</v>
      </c>
    </row>
    <row r="1919" spans="1:9" ht="14.25">
      <c r="A1919" s="254" t="s">
        <v>962</v>
      </c>
      <c r="B1919" s="295"/>
      <c r="C1919" s="297"/>
      <c r="D1919" s="527"/>
      <c r="E1919" s="209">
        <v>1</v>
      </c>
      <c r="I1919" s="274">
        <v>337.2</v>
      </c>
    </row>
    <row r="1920" spans="1:9" ht="14.25">
      <c r="A1920" s="254" t="s">
        <v>963</v>
      </c>
      <c r="B1920" s="295"/>
      <c r="C1920" s="297"/>
      <c r="D1920" s="527"/>
      <c r="E1920" s="209">
        <v>1</v>
      </c>
      <c r="I1920" s="274">
        <v>700.92</v>
      </c>
    </row>
    <row r="1921" spans="1:9" ht="14.25">
      <c r="A1921" s="254" t="s">
        <v>964</v>
      </c>
      <c r="B1921" s="295"/>
      <c r="C1921" s="297"/>
      <c r="D1921" s="527"/>
      <c r="E1921" s="209">
        <v>1</v>
      </c>
      <c r="I1921" s="274">
        <v>505.8</v>
      </c>
    </row>
    <row r="1922" spans="1:9" ht="14.25">
      <c r="A1922" s="254" t="s">
        <v>965</v>
      </c>
      <c r="B1922" s="295"/>
      <c r="C1922" s="297"/>
      <c r="D1922" s="527"/>
      <c r="E1922" s="209">
        <v>1</v>
      </c>
      <c r="I1922" s="274">
        <v>491.4</v>
      </c>
    </row>
    <row r="1923" spans="1:14" ht="14.25">
      <c r="A1923" s="254" t="s">
        <v>966</v>
      </c>
      <c r="B1923" s="295"/>
      <c r="C1923" s="297"/>
      <c r="D1923" s="527" t="s">
        <v>967</v>
      </c>
      <c r="E1923" s="209">
        <v>1</v>
      </c>
      <c r="G1923" s="272" t="s">
        <v>782</v>
      </c>
      <c r="H1923" s="273" t="s">
        <v>968</v>
      </c>
      <c r="I1923" s="274">
        <v>1228.5</v>
      </c>
      <c r="K1923" s="65" t="s">
        <v>969</v>
      </c>
      <c r="L1923" s="98" t="s">
        <v>970</v>
      </c>
      <c r="M1923" s="98" t="s">
        <v>957</v>
      </c>
      <c r="N1923" s="209" t="s">
        <v>971</v>
      </c>
    </row>
    <row r="1924" spans="1:11" ht="14.25">
      <c r="A1924" s="254" t="s">
        <v>972</v>
      </c>
      <c r="B1924" s="295"/>
      <c r="C1924" s="297"/>
      <c r="D1924" s="527"/>
      <c r="E1924" s="209">
        <v>1</v>
      </c>
      <c r="I1924" s="274">
        <v>363.8</v>
      </c>
      <c r="K1924" s="65" t="s">
        <v>973</v>
      </c>
    </row>
    <row r="1925" spans="1:14" ht="14.25">
      <c r="A1925" s="254" t="s">
        <v>974</v>
      </c>
      <c r="B1925" s="295"/>
      <c r="C1925" s="297"/>
      <c r="D1925" s="527" t="s">
        <v>975</v>
      </c>
      <c r="E1925" s="209">
        <v>1</v>
      </c>
      <c r="G1925" s="272" t="s">
        <v>782</v>
      </c>
      <c r="I1925" s="274">
        <v>261.24</v>
      </c>
      <c r="K1925" s="65" t="s">
        <v>976</v>
      </c>
      <c r="N1925" s="209" t="s">
        <v>977</v>
      </c>
    </row>
    <row r="1926" spans="1:14" ht="14.25">
      <c r="A1926" s="254" t="s">
        <v>978</v>
      </c>
      <c r="B1926" s="295"/>
      <c r="C1926" s="297"/>
      <c r="D1926" s="65" t="s">
        <v>979</v>
      </c>
      <c r="E1926" s="209">
        <v>1</v>
      </c>
      <c r="G1926" s="272" t="s">
        <v>980</v>
      </c>
      <c r="I1926" s="274">
        <v>504.46</v>
      </c>
      <c r="K1926" s="65" t="s">
        <v>981</v>
      </c>
      <c r="N1926" s="209" t="s">
        <v>977</v>
      </c>
    </row>
    <row r="1927" spans="1:14" ht="28.5">
      <c r="A1927" s="254" t="s">
        <v>982</v>
      </c>
      <c r="B1927" s="295"/>
      <c r="C1927" s="297"/>
      <c r="D1927" s="527" t="s">
        <v>983</v>
      </c>
      <c r="E1927" s="209">
        <v>1</v>
      </c>
      <c r="G1927" s="272" t="s">
        <v>984</v>
      </c>
      <c r="I1927" s="274">
        <v>384</v>
      </c>
      <c r="K1927" s="65" t="s">
        <v>985</v>
      </c>
      <c r="N1927" s="209" t="s">
        <v>986</v>
      </c>
    </row>
    <row r="1928" spans="1:14" s="283" customFormat="1" ht="14.25">
      <c r="A1928" s="281" t="s">
        <v>987</v>
      </c>
      <c r="B1928" s="310"/>
      <c r="C1928" s="311"/>
      <c r="D1928" s="539"/>
      <c r="E1928" s="384">
        <v>1</v>
      </c>
      <c r="F1928" s="543"/>
      <c r="G1928" s="282"/>
      <c r="H1928" s="302"/>
      <c r="I1928" s="147">
        <v>6.8</v>
      </c>
      <c r="J1928" s="304"/>
      <c r="K1928" s="363"/>
      <c r="N1928" s="384"/>
    </row>
    <row r="1929" spans="1:9" ht="14.25">
      <c r="A1929" s="254" t="s">
        <v>988</v>
      </c>
      <c r="B1929" s="295"/>
      <c r="C1929" s="297"/>
      <c r="D1929" s="527"/>
      <c r="E1929" s="209">
        <v>1</v>
      </c>
      <c r="I1929" s="274" t="s">
        <v>5489</v>
      </c>
    </row>
    <row r="1930" spans="1:14" ht="14.25">
      <c r="A1930" s="254" t="s">
        <v>989</v>
      </c>
      <c r="B1930" s="295"/>
      <c r="C1930" s="297"/>
      <c r="D1930" s="527" t="s">
        <v>990</v>
      </c>
      <c r="E1930" s="209">
        <v>1</v>
      </c>
      <c r="G1930" s="272" t="s">
        <v>991</v>
      </c>
      <c r="I1930" s="274">
        <v>262.6</v>
      </c>
      <c r="K1930" s="65" t="s">
        <v>992</v>
      </c>
      <c r="N1930" s="209" t="s">
        <v>993</v>
      </c>
    </row>
    <row r="1931" spans="1:14" s="354" customFormat="1" ht="14.25">
      <c r="A1931" s="345" t="s">
        <v>994</v>
      </c>
      <c r="B1931" s="386"/>
      <c r="C1931" s="387"/>
      <c r="D1931" s="544" t="s">
        <v>995</v>
      </c>
      <c r="E1931" s="473"/>
      <c r="F1931" s="473"/>
      <c r="G1931" s="447"/>
      <c r="H1931" s="545"/>
      <c r="I1931" s="352"/>
      <c r="J1931" s="352"/>
      <c r="K1931" s="449"/>
      <c r="N1931" s="473"/>
    </row>
    <row r="1932" spans="1:14" ht="14.25">
      <c r="A1932" s="254" t="s">
        <v>996</v>
      </c>
      <c r="B1932" s="295"/>
      <c r="C1932" s="297"/>
      <c r="D1932" s="527" t="s">
        <v>997</v>
      </c>
      <c r="E1932" s="209">
        <v>1</v>
      </c>
      <c r="G1932" s="272" t="s">
        <v>998</v>
      </c>
      <c r="I1932" s="274">
        <v>606</v>
      </c>
      <c r="N1932" s="209" t="s">
        <v>999</v>
      </c>
    </row>
    <row r="1933" spans="1:11" ht="28.5">
      <c r="A1933" s="254" t="s">
        <v>1000</v>
      </c>
      <c r="B1933" s="295"/>
      <c r="C1933" s="297"/>
      <c r="D1933" s="527" t="s">
        <v>1001</v>
      </c>
      <c r="E1933" s="209">
        <v>1</v>
      </c>
      <c r="G1933" s="272" t="s">
        <v>1002</v>
      </c>
      <c r="I1933" s="699">
        <v>398.4</v>
      </c>
      <c r="K1933" s="706" t="s">
        <v>1003</v>
      </c>
    </row>
    <row r="1934" spans="1:11" ht="28.5">
      <c r="A1934" s="254" t="s">
        <v>1004</v>
      </c>
      <c r="B1934" s="295"/>
      <c r="C1934" s="297"/>
      <c r="D1934" s="527" t="s">
        <v>1005</v>
      </c>
      <c r="E1934" s="209">
        <v>1</v>
      </c>
      <c r="G1934" s="272" t="s">
        <v>1006</v>
      </c>
      <c r="I1934" s="699"/>
      <c r="K1934" s="707"/>
    </row>
    <row r="1935" spans="1:14" ht="14.25">
      <c r="A1935" s="254" t="s">
        <v>1007</v>
      </c>
      <c r="B1935" s="295"/>
      <c r="C1935" s="297"/>
      <c r="D1935" s="527" t="s">
        <v>1008</v>
      </c>
      <c r="E1935" s="209">
        <v>1</v>
      </c>
      <c r="G1935" s="272" t="s">
        <v>1009</v>
      </c>
      <c r="H1935" s="273" t="s">
        <v>1010</v>
      </c>
      <c r="I1935" s="274">
        <v>236.07</v>
      </c>
      <c r="K1935" s="65" t="s">
        <v>1011</v>
      </c>
      <c r="L1935" s="98" t="s">
        <v>1012</v>
      </c>
      <c r="M1935" s="98" t="s">
        <v>1013</v>
      </c>
      <c r="N1935" s="209" t="s">
        <v>1014</v>
      </c>
    </row>
    <row r="1936" spans="1:14" ht="14.25">
      <c r="A1936" s="254" t="s">
        <v>1015</v>
      </c>
      <c r="B1936" s="295"/>
      <c r="C1936" s="297"/>
      <c r="D1936" s="527"/>
      <c r="E1936" s="209">
        <v>1</v>
      </c>
      <c r="I1936" s="274">
        <v>466.93</v>
      </c>
      <c r="N1936" s="209" t="s">
        <v>1016</v>
      </c>
    </row>
    <row r="1937" spans="1:14" ht="14.25">
      <c r="A1937" s="254" t="s">
        <v>1017</v>
      </c>
      <c r="B1937" s="295"/>
      <c r="C1937" s="297"/>
      <c r="D1937" s="527" t="s">
        <v>1018</v>
      </c>
      <c r="E1937" s="209">
        <v>1</v>
      </c>
      <c r="G1937" s="272" t="s">
        <v>1019</v>
      </c>
      <c r="H1937" s="273" t="s">
        <v>1020</v>
      </c>
      <c r="I1937" s="274">
        <v>265.6</v>
      </c>
      <c r="K1937" s="65" t="s">
        <v>1021</v>
      </c>
      <c r="L1937" s="98" t="s">
        <v>1022</v>
      </c>
      <c r="M1937" s="98" t="s">
        <v>1023</v>
      </c>
      <c r="N1937" s="209" t="s">
        <v>1024</v>
      </c>
    </row>
    <row r="1938" spans="1:14" ht="28.5">
      <c r="A1938" s="254" t="s">
        <v>1025</v>
      </c>
      <c r="B1938" s="295"/>
      <c r="C1938" s="297"/>
      <c r="D1938" s="527" t="s">
        <v>1026</v>
      </c>
      <c r="E1938" s="209">
        <v>1</v>
      </c>
      <c r="G1938" s="272" t="s">
        <v>1027</v>
      </c>
      <c r="H1938" s="273" t="s">
        <v>1028</v>
      </c>
      <c r="I1938" s="274">
        <v>531.2</v>
      </c>
      <c r="K1938" s="65" t="s">
        <v>1029</v>
      </c>
      <c r="N1938" s="209" t="s">
        <v>1030</v>
      </c>
    </row>
    <row r="1939" spans="1:14" ht="14.25">
      <c r="A1939" s="254" t="s">
        <v>1031</v>
      </c>
      <c r="B1939" s="295"/>
      <c r="C1939" s="297"/>
      <c r="D1939" s="527" t="s">
        <v>1032</v>
      </c>
      <c r="E1939" s="209">
        <v>1</v>
      </c>
      <c r="G1939" s="272" t="s">
        <v>4071</v>
      </c>
      <c r="I1939" s="274">
        <v>447.2</v>
      </c>
      <c r="K1939" s="65" t="s">
        <v>4072</v>
      </c>
      <c r="N1939" s="209" t="s">
        <v>4073</v>
      </c>
    </row>
    <row r="1940" spans="1:14" ht="14.25">
      <c r="A1940" s="254" t="s">
        <v>4074</v>
      </c>
      <c r="B1940" s="295"/>
      <c r="C1940" s="297"/>
      <c r="D1940" s="527" t="s">
        <v>4075</v>
      </c>
      <c r="E1940" s="209">
        <v>1</v>
      </c>
      <c r="G1940" s="272" t="s">
        <v>4076</v>
      </c>
      <c r="I1940" s="274">
        <v>126.63</v>
      </c>
      <c r="K1940" s="65" t="s">
        <v>4077</v>
      </c>
      <c r="N1940" s="209" t="s">
        <v>4078</v>
      </c>
    </row>
    <row r="1941" spans="1:14" s="283" customFormat="1" ht="14.25">
      <c r="A1941" s="281" t="s">
        <v>4079</v>
      </c>
      <c r="B1941" s="310"/>
      <c r="C1941" s="311"/>
      <c r="D1941" s="539"/>
      <c r="E1941" s="384">
        <v>1</v>
      </c>
      <c r="F1941" s="271"/>
      <c r="G1941" s="282"/>
      <c r="H1941" s="302"/>
      <c r="I1941" s="147">
        <v>17.5</v>
      </c>
      <c r="J1941" s="275"/>
      <c r="K1941" s="363"/>
      <c r="N1941" s="384"/>
    </row>
    <row r="1942" spans="1:14" s="283" customFormat="1" ht="14.25">
      <c r="A1942" s="281" t="s">
        <v>4080</v>
      </c>
      <c r="B1942" s="310"/>
      <c r="C1942" s="311"/>
      <c r="D1942" s="539"/>
      <c r="E1942" s="384">
        <v>1</v>
      </c>
      <c r="F1942" s="271"/>
      <c r="G1942" s="282"/>
      <c r="H1942" s="302"/>
      <c r="I1942" s="147">
        <v>10</v>
      </c>
      <c r="J1942" s="275"/>
      <c r="K1942" s="363"/>
      <c r="N1942" s="384"/>
    </row>
    <row r="1943" spans="1:14" s="283" customFormat="1" ht="14.25">
      <c r="A1943" s="281" t="s">
        <v>4081</v>
      </c>
      <c r="B1943" s="310"/>
      <c r="C1943" s="311"/>
      <c r="D1943" s="539"/>
      <c r="E1943" s="384">
        <v>1</v>
      </c>
      <c r="F1943" s="271"/>
      <c r="G1943" s="282"/>
      <c r="H1943" s="302"/>
      <c r="I1943" s="147">
        <v>13.1</v>
      </c>
      <c r="J1943" s="275"/>
      <c r="K1943" s="363"/>
      <c r="N1943" s="384"/>
    </row>
    <row r="1944" spans="1:14" s="283" customFormat="1" ht="14.25">
      <c r="A1944" s="281" t="s">
        <v>4082</v>
      </c>
      <c r="B1944" s="310"/>
      <c r="C1944" s="311"/>
      <c r="D1944" s="539"/>
      <c r="E1944" s="384">
        <v>1</v>
      </c>
      <c r="F1944" s="271"/>
      <c r="G1944" s="282"/>
      <c r="H1944" s="302"/>
      <c r="I1944" s="147">
        <v>2.2</v>
      </c>
      <c r="J1944" s="275"/>
      <c r="K1944" s="363"/>
      <c r="N1944" s="384"/>
    </row>
    <row r="1945" spans="1:14" s="283" customFormat="1" ht="14.25">
      <c r="A1945" s="281" t="s">
        <v>4083</v>
      </c>
      <c r="B1945" s="310"/>
      <c r="C1945" s="311"/>
      <c r="D1945" s="539"/>
      <c r="E1945" s="384">
        <v>1</v>
      </c>
      <c r="F1945" s="271"/>
      <c r="G1945" s="282"/>
      <c r="H1945" s="302"/>
      <c r="I1945" s="147">
        <v>3.7</v>
      </c>
      <c r="J1945" s="275"/>
      <c r="K1945" s="363"/>
      <c r="N1945" s="384"/>
    </row>
    <row r="1946" spans="1:14" s="354" customFormat="1" ht="14.25">
      <c r="A1946" s="345" t="s">
        <v>4084</v>
      </c>
      <c r="B1946" s="386"/>
      <c r="C1946" s="387"/>
      <c r="D1946" s="544" t="s">
        <v>4085</v>
      </c>
      <c r="E1946" s="473"/>
      <c r="F1946" s="473"/>
      <c r="G1946" s="447"/>
      <c r="H1946" s="545"/>
      <c r="I1946" s="352"/>
      <c r="J1946" s="352"/>
      <c r="K1946" s="449" t="s">
        <v>4086</v>
      </c>
      <c r="N1946" s="473"/>
    </row>
    <row r="1947" spans="1:14" s="283" customFormat="1" ht="14.25">
      <c r="A1947" s="281" t="s">
        <v>4087</v>
      </c>
      <c r="B1947" s="310"/>
      <c r="C1947" s="311"/>
      <c r="D1947" s="539"/>
      <c r="E1947" s="384">
        <v>1</v>
      </c>
      <c r="F1947" s="271"/>
      <c r="G1947" s="282"/>
      <c r="H1947" s="302"/>
      <c r="I1947" s="147">
        <v>2.1</v>
      </c>
      <c r="J1947" s="275"/>
      <c r="K1947" s="363"/>
      <c r="N1947" s="384"/>
    </row>
    <row r="1948" spans="1:14" s="283" customFormat="1" ht="28.5">
      <c r="A1948" s="281" t="s">
        <v>4088</v>
      </c>
      <c r="B1948" s="310"/>
      <c r="C1948" s="311"/>
      <c r="D1948" s="539" t="s">
        <v>4089</v>
      </c>
      <c r="E1948" s="384">
        <v>1</v>
      </c>
      <c r="F1948" s="271"/>
      <c r="G1948" s="282" t="s">
        <v>4090</v>
      </c>
      <c r="H1948" s="302"/>
      <c r="I1948" s="147">
        <v>4.5</v>
      </c>
      <c r="J1948" s="275"/>
      <c r="K1948" s="363" t="s">
        <v>4091</v>
      </c>
      <c r="N1948" s="384" t="s">
        <v>4092</v>
      </c>
    </row>
    <row r="1949" spans="1:14" s="8" customFormat="1" ht="14.25">
      <c r="A1949" s="159" t="s">
        <v>4093</v>
      </c>
      <c r="B1949" s="269"/>
      <c r="C1949" s="270"/>
      <c r="D1949" s="542"/>
      <c r="E1949" s="157"/>
      <c r="F1949" s="271"/>
      <c r="G1949" s="305" t="s">
        <v>3247</v>
      </c>
      <c r="H1949" s="317"/>
      <c r="I1949" s="259"/>
      <c r="J1949" s="275"/>
      <c r="K1949" s="158"/>
      <c r="N1949" s="157"/>
    </row>
    <row r="1950" spans="1:14" s="283" customFormat="1" ht="14.25">
      <c r="A1950" s="281" t="s">
        <v>4094</v>
      </c>
      <c r="B1950" s="310"/>
      <c r="C1950" s="311"/>
      <c r="D1950" s="539"/>
      <c r="E1950" s="384">
        <v>1</v>
      </c>
      <c r="F1950" s="271"/>
      <c r="G1950" s="282"/>
      <c r="H1950" s="302"/>
      <c r="I1950" s="147">
        <v>2.3</v>
      </c>
      <c r="J1950" s="275"/>
      <c r="K1950" s="363"/>
      <c r="N1950" s="384"/>
    </row>
    <row r="1951" spans="1:14" s="354" customFormat="1" ht="14.25">
      <c r="A1951" s="345" t="s">
        <v>4095</v>
      </c>
      <c r="B1951" s="386"/>
      <c r="C1951" s="387"/>
      <c r="D1951" s="544" t="s">
        <v>995</v>
      </c>
      <c r="E1951" s="473"/>
      <c r="F1951" s="473"/>
      <c r="G1951" s="447"/>
      <c r="H1951" s="545"/>
      <c r="I1951" s="352" t="s">
        <v>4395</v>
      </c>
      <c r="J1951" s="352"/>
      <c r="K1951" s="449" t="s">
        <v>4096</v>
      </c>
      <c r="N1951" s="473"/>
    </row>
    <row r="1952" spans="1:14" s="283" customFormat="1" ht="14.25">
      <c r="A1952" s="281" t="s">
        <v>4097</v>
      </c>
      <c r="B1952" s="310"/>
      <c r="C1952" s="311"/>
      <c r="D1952" s="539"/>
      <c r="E1952" s="384">
        <v>1</v>
      </c>
      <c r="F1952" s="271"/>
      <c r="G1952" s="282"/>
      <c r="H1952" s="302"/>
      <c r="I1952" s="147">
        <v>5</v>
      </c>
      <c r="J1952" s="275"/>
      <c r="K1952" s="363"/>
      <c r="N1952" s="384"/>
    </row>
    <row r="1953" spans="1:14" s="354" customFormat="1" ht="14.25">
      <c r="A1953" s="345" t="s">
        <v>4098</v>
      </c>
      <c r="B1953" s="386"/>
      <c r="C1953" s="387"/>
      <c r="D1953" s="544" t="s">
        <v>4099</v>
      </c>
      <c r="E1953" s="473"/>
      <c r="F1953" s="473"/>
      <c r="G1953" s="447"/>
      <c r="H1953" s="545"/>
      <c r="I1953" s="352"/>
      <c r="J1953" s="352"/>
      <c r="K1953" s="449" t="s">
        <v>4100</v>
      </c>
      <c r="N1953" s="473"/>
    </row>
    <row r="1954" spans="1:14" s="283" customFormat="1" ht="14.25">
      <c r="A1954" s="281" t="s">
        <v>4101</v>
      </c>
      <c r="B1954" s="310"/>
      <c r="C1954" s="311"/>
      <c r="D1954" s="539"/>
      <c r="E1954" s="384">
        <v>1</v>
      </c>
      <c r="F1954" s="271"/>
      <c r="G1954" s="282"/>
      <c r="H1954" s="302"/>
      <c r="I1954" s="147">
        <v>1.6</v>
      </c>
      <c r="J1954" s="275"/>
      <c r="K1954" s="363"/>
      <c r="N1954" s="384"/>
    </row>
    <row r="1955" spans="1:14" s="283" customFormat="1" ht="14.25">
      <c r="A1955" s="281" t="s">
        <v>4102</v>
      </c>
      <c r="B1955" s="310"/>
      <c r="C1955" s="311"/>
      <c r="D1955" s="539"/>
      <c r="E1955" s="384">
        <v>1</v>
      </c>
      <c r="F1955" s="271"/>
      <c r="G1955" s="282"/>
      <c r="H1955" s="302"/>
      <c r="I1955" s="147">
        <v>2.2</v>
      </c>
      <c r="J1955" s="275"/>
      <c r="K1955" s="363"/>
      <c r="N1955" s="384"/>
    </row>
    <row r="1956" spans="1:14" s="283" customFormat="1" ht="14.25">
      <c r="A1956" s="281" t="s">
        <v>4103</v>
      </c>
      <c r="B1956" s="310"/>
      <c r="C1956" s="311"/>
      <c r="D1956" s="539"/>
      <c r="E1956" s="384">
        <v>1</v>
      </c>
      <c r="F1956" s="271"/>
      <c r="G1956" s="282"/>
      <c r="H1956" s="302"/>
      <c r="I1956" s="147">
        <v>1.4</v>
      </c>
      <c r="J1956" s="275"/>
      <c r="K1956" s="363"/>
      <c r="N1956" s="384"/>
    </row>
    <row r="1957" spans="1:14" s="354" customFormat="1" ht="14.25">
      <c r="A1957" s="345" t="s">
        <v>4104</v>
      </c>
      <c r="B1957" s="386"/>
      <c r="C1957" s="387"/>
      <c r="D1957" s="544" t="s">
        <v>4099</v>
      </c>
      <c r="E1957" s="473"/>
      <c r="F1957" s="473"/>
      <c r="G1957" s="447"/>
      <c r="H1957" s="545"/>
      <c r="I1957" s="352"/>
      <c r="J1957" s="352"/>
      <c r="K1957" s="449" t="s">
        <v>4105</v>
      </c>
      <c r="N1957" s="473"/>
    </row>
    <row r="1958" spans="1:14" s="283" customFormat="1" ht="14.25">
      <c r="A1958" s="281" t="s">
        <v>4106</v>
      </c>
      <c r="B1958" s="310"/>
      <c r="C1958" s="311"/>
      <c r="D1958" s="539"/>
      <c r="E1958" s="384">
        <v>1</v>
      </c>
      <c r="F1958" s="271"/>
      <c r="G1958" s="282"/>
      <c r="H1958" s="302"/>
      <c r="I1958" s="147">
        <v>23.5</v>
      </c>
      <c r="J1958" s="275"/>
      <c r="K1958" s="363"/>
      <c r="N1958" s="384"/>
    </row>
    <row r="1959" spans="1:14" s="283" customFormat="1" ht="14.25">
      <c r="A1959" s="281" t="s">
        <v>4107</v>
      </c>
      <c r="B1959" s="310"/>
      <c r="C1959" s="311"/>
      <c r="D1959" s="539"/>
      <c r="E1959" s="384">
        <v>1</v>
      </c>
      <c r="F1959" s="271"/>
      <c r="G1959" s="282"/>
      <c r="H1959" s="302"/>
      <c r="I1959" s="147">
        <v>13.7</v>
      </c>
      <c r="J1959" s="275"/>
      <c r="K1959" s="363"/>
      <c r="N1959" s="384"/>
    </row>
    <row r="1960" spans="1:14" s="283" customFormat="1" ht="14.25">
      <c r="A1960" s="281" t="s">
        <v>4108</v>
      </c>
      <c r="B1960" s="310"/>
      <c r="C1960" s="311"/>
      <c r="D1960" s="539"/>
      <c r="E1960" s="384">
        <v>1</v>
      </c>
      <c r="F1960" s="271"/>
      <c r="G1960" s="282"/>
      <c r="H1960" s="302"/>
      <c r="I1960" s="147">
        <v>26.7</v>
      </c>
      <c r="J1960" s="275"/>
      <c r="K1960" s="363"/>
      <c r="N1960" s="384"/>
    </row>
    <row r="1961" spans="1:14" s="283" customFormat="1" ht="14.25">
      <c r="A1961" s="281" t="s">
        <v>4109</v>
      </c>
      <c r="B1961" s="310"/>
      <c r="C1961" s="311"/>
      <c r="D1961" s="539"/>
      <c r="E1961" s="384">
        <v>1</v>
      </c>
      <c r="F1961" s="271"/>
      <c r="G1961" s="282"/>
      <c r="H1961" s="302"/>
      <c r="I1961" s="147">
        <v>18.9</v>
      </c>
      <c r="J1961" s="275"/>
      <c r="K1961" s="363"/>
      <c r="N1961" s="384"/>
    </row>
    <row r="1962" spans="1:14" s="283" customFormat="1" ht="14.25">
      <c r="A1962" s="281" t="s">
        <v>4110</v>
      </c>
      <c r="B1962" s="310"/>
      <c r="C1962" s="311"/>
      <c r="D1962" s="539"/>
      <c r="E1962" s="384">
        <v>1</v>
      </c>
      <c r="F1962" s="271"/>
      <c r="G1962" s="282"/>
      <c r="H1962" s="302"/>
      <c r="I1962" s="147">
        <v>1.4</v>
      </c>
      <c r="J1962" s="275"/>
      <c r="K1962" s="363"/>
      <c r="N1962" s="384"/>
    </row>
    <row r="1963" spans="1:14" s="283" customFormat="1" ht="14.25">
      <c r="A1963" s="281" t="s">
        <v>4111</v>
      </c>
      <c r="B1963" s="310"/>
      <c r="C1963" s="311"/>
      <c r="D1963" s="539"/>
      <c r="E1963" s="384">
        <v>1</v>
      </c>
      <c r="F1963" s="271"/>
      <c r="G1963" s="282"/>
      <c r="H1963" s="302"/>
      <c r="I1963" s="147">
        <v>24.5</v>
      </c>
      <c r="J1963" s="275"/>
      <c r="K1963" s="363"/>
      <c r="N1963" s="384"/>
    </row>
    <row r="1964" spans="1:14" ht="14.25">
      <c r="A1964" s="254" t="s">
        <v>4112</v>
      </c>
      <c r="B1964" s="295"/>
      <c r="C1964" s="297"/>
      <c r="D1964" s="527" t="s">
        <v>4113</v>
      </c>
      <c r="E1964" s="209">
        <v>1</v>
      </c>
      <c r="G1964" s="709" t="s">
        <v>4114</v>
      </c>
      <c r="I1964" s="699">
        <v>4444.05</v>
      </c>
      <c r="K1964" s="720" t="s">
        <v>4115</v>
      </c>
      <c r="N1964" s="256" t="s">
        <v>4116</v>
      </c>
    </row>
    <row r="1965" spans="1:14" ht="14.25">
      <c r="A1965" s="254" t="s">
        <v>4117</v>
      </c>
      <c r="B1965" s="295"/>
      <c r="C1965" s="297"/>
      <c r="D1965" s="527" t="s">
        <v>4118</v>
      </c>
      <c r="E1965" s="209">
        <v>1</v>
      </c>
      <c r="G1965" s="723"/>
      <c r="I1965" s="698"/>
      <c r="K1965" s="724"/>
      <c r="N1965" s="546" t="s">
        <v>4119</v>
      </c>
    </row>
    <row r="1966" spans="1:14" ht="14.25">
      <c r="A1966" s="254" t="s">
        <v>4120</v>
      </c>
      <c r="B1966" s="295"/>
      <c r="C1966" s="297"/>
      <c r="D1966" s="527" t="s">
        <v>4121</v>
      </c>
      <c r="E1966" s="209">
        <v>1</v>
      </c>
      <c r="G1966" s="723"/>
      <c r="I1966" s="698"/>
      <c r="K1966" s="724"/>
      <c r="N1966" s="546" t="s">
        <v>4122</v>
      </c>
    </row>
    <row r="1967" spans="1:14" ht="14.25">
      <c r="A1967" s="254" t="s">
        <v>4123</v>
      </c>
      <c r="B1967" s="295"/>
      <c r="C1967" s="297"/>
      <c r="D1967" s="527" t="s">
        <v>4124</v>
      </c>
      <c r="E1967" s="209">
        <v>1</v>
      </c>
      <c r="G1967" s="723"/>
      <c r="I1967" s="698"/>
      <c r="K1967" s="724"/>
      <c r="N1967" s="546" t="s">
        <v>4125</v>
      </c>
    </row>
    <row r="1968" spans="1:14" ht="14.25">
      <c r="A1968" s="254" t="s">
        <v>4126</v>
      </c>
      <c r="B1968" s="295"/>
      <c r="C1968" s="297"/>
      <c r="D1968" s="527" t="s">
        <v>4127</v>
      </c>
      <c r="E1968" s="209">
        <v>1</v>
      </c>
      <c r="G1968" s="723"/>
      <c r="I1968" s="698"/>
      <c r="K1968" s="724"/>
      <c r="N1968" s="546" t="s">
        <v>4128</v>
      </c>
    </row>
    <row r="1969" spans="1:14" ht="14.25">
      <c r="A1969" s="254" t="s">
        <v>4129</v>
      </c>
      <c r="B1969" s="295"/>
      <c r="C1969" s="297"/>
      <c r="D1969" s="527" t="s">
        <v>4130</v>
      </c>
      <c r="E1969" s="209">
        <v>1</v>
      </c>
      <c r="G1969" s="723"/>
      <c r="I1969" s="698"/>
      <c r="K1969" s="724"/>
      <c r="N1969" s="546" t="s">
        <v>4131</v>
      </c>
    </row>
    <row r="1970" spans="1:14" ht="14.25">
      <c r="A1970" s="254" t="s">
        <v>4132</v>
      </c>
      <c r="B1970" s="295"/>
      <c r="C1970" s="297"/>
      <c r="D1970" s="527" t="s">
        <v>4133</v>
      </c>
      <c r="E1970" s="209">
        <v>1</v>
      </c>
      <c r="G1970" s="723"/>
      <c r="I1970" s="698"/>
      <c r="K1970" s="724"/>
      <c r="N1970" s="546" t="s">
        <v>4134</v>
      </c>
    </row>
    <row r="1971" spans="1:14" ht="14.25">
      <c r="A1971" s="254" t="s">
        <v>4135</v>
      </c>
      <c r="B1971" s="295"/>
      <c r="C1971" s="297"/>
      <c r="D1971" s="527" t="s">
        <v>4136</v>
      </c>
      <c r="E1971" s="209">
        <v>1</v>
      </c>
      <c r="G1971" s="719"/>
      <c r="I1971" s="698"/>
      <c r="K1971" s="721"/>
      <c r="N1971" s="314" t="s">
        <v>4137</v>
      </c>
    </row>
    <row r="1972" spans="1:14" s="65" customFormat="1" ht="14.25">
      <c r="A1972" s="484" t="s">
        <v>4138</v>
      </c>
      <c r="B1972" s="529"/>
      <c r="C1972" s="530"/>
      <c r="D1972" s="455" t="s">
        <v>4139</v>
      </c>
      <c r="E1972" s="208">
        <v>1</v>
      </c>
      <c r="F1972" s="531"/>
      <c r="G1972" s="488" t="s">
        <v>4076</v>
      </c>
      <c r="I1972" s="489">
        <v>394.1</v>
      </c>
      <c r="J1972" s="490"/>
      <c r="N1972" s="208" t="s">
        <v>4140</v>
      </c>
    </row>
    <row r="1973" spans="1:14" ht="14.25">
      <c r="A1973" s="254" t="s">
        <v>4141</v>
      </c>
      <c r="D1973" s="98" t="s">
        <v>4142</v>
      </c>
      <c r="E1973" s="209">
        <v>1</v>
      </c>
      <c r="G1973" s="272" t="s">
        <v>4114</v>
      </c>
      <c r="H1973" s="273" t="s">
        <v>4143</v>
      </c>
      <c r="I1973" s="670">
        <v>1201.85</v>
      </c>
      <c r="K1973" s="706" t="s">
        <v>4144</v>
      </c>
      <c r="L1973" s="98" t="s">
        <v>4145</v>
      </c>
      <c r="M1973" s="706" t="s">
        <v>5144</v>
      </c>
      <c r="N1973" s="715" t="s">
        <v>4146</v>
      </c>
    </row>
    <row r="1974" spans="1:14" ht="14.25">
      <c r="A1974" s="254" t="s">
        <v>4147</v>
      </c>
      <c r="D1974" s="98" t="s">
        <v>4148</v>
      </c>
      <c r="E1974" s="209">
        <v>1</v>
      </c>
      <c r="I1974" s="681"/>
      <c r="K1974" s="707"/>
      <c r="M1974" s="707"/>
      <c r="N1974" s="671"/>
    </row>
    <row r="1975" spans="1:14" ht="14.25">
      <c r="A1975" s="254" t="s">
        <v>4149</v>
      </c>
      <c r="D1975" s="98" t="s">
        <v>4150</v>
      </c>
      <c r="E1975" s="209">
        <v>1</v>
      </c>
      <c r="G1975" s="272" t="s">
        <v>4151</v>
      </c>
      <c r="H1975" s="273" t="s">
        <v>4152</v>
      </c>
      <c r="I1975" s="274">
        <v>383.76</v>
      </c>
      <c r="K1975" s="65" t="s">
        <v>4153</v>
      </c>
      <c r="L1975" s="98" t="s">
        <v>4154</v>
      </c>
      <c r="M1975" s="98" t="s">
        <v>4155</v>
      </c>
      <c r="N1975" s="209" t="s">
        <v>4156</v>
      </c>
    </row>
    <row r="1976" spans="1:14" ht="14.25">
      <c r="A1976" s="254" t="s">
        <v>4157</v>
      </c>
      <c r="D1976" s="98" t="s">
        <v>4158</v>
      </c>
      <c r="E1976" s="209">
        <v>1</v>
      </c>
      <c r="G1976" s="272" t="s">
        <v>4159</v>
      </c>
      <c r="H1976" s="273" t="s">
        <v>4160</v>
      </c>
      <c r="I1976" s="274">
        <v>1143.3</v>
      </c>
      <c r="K1976" s="65" t="s">
        <v>4161</v>
      </c>
      <c r="L1976" s="98" t="s">
        <v>4162</v>
      </c>
      <c r="M1976" s="98" t="s">
        <v>4163</v>
      </c>
      <c r="N1976" s="209" t="s">
        <v>4164</v>
      </c>
    </row>
    <row r="1977" spans="1:14" ht="14.25">
      <c r="A1977" s="254" t="s">
        <v>4165</v>
      </c>
      <c r="D1977" s="98" t="s">
        <v>4166</v>
      </c>
      <c r="E1977" s="209">
        <v>1</v>
      </c>
      <c r="G1977" s="272" t="s">
        <v>1348</v>
      </c>
      <c r="H1977" s="273" t="s">
        <v>4167</v>
      </c>
      <c r="I1977" s="274">
        <v>56.98</v>
      </c>
      <c r="K1977" s="65" t="s">
        <v>4168</v>
      </c>
      <c r="L1977" s="98" t="s">
        <v>4169</v>
      </c>
      <c r="M1977" s="98" t="s">
        <v>4170</v>
      </c>
      <c r="N1977" s="209" t="s">
        <v>4171</v>
      </c>
    </row>
    <row r="1978" spans="1:14" s="283" customFormat="1" ht="14.25">
      <c r="A1978" s="281" t="s">
        <v>4172</v>
      </c>
      <c r="B1978" s="310"/>
      <c r="C1978" s="311"/>
      <c r="D1978" s="283" t="s">
        <v>4173</v>
      </c>
      <c r="E1978" s="384">
        <v>1</v>
      </c>
      <c r="F1978" s="271"/>
      <c r="G1978" s="282" t="s">
        <v>4174</v>
      </c>
      <c r="H1978" s="302"/>
      <c r="I1978" s="147"/>
      <c r="J1978" s="275"/>
      <c r="K1978" s="363" t="s">
        <v>4175</v>
      </c>
      <c r="L1978" s="283" t="s">
        <v>4176</v>
      </c>
      <c r="N1978" s="384"/>
    </row>
    <row r="1979" spans="1:14" ht="14.25">
      <c r="A1979" s="254" t="s">
        <v>4177</v>
      </c>
      <c r="B1979" s="295"/>
      <c r="C1979" s="297"/>
      <c r="D1979" s="98" t="s">
        <v>4178</v>
      </c>
      <c r="E1979" s="209">
        <v>1</v>
      </c>
      <c r="F1979" s="528"/>
      <c r="I1979" s="274">
        <v>150</v>
      </c>
      <c r="J1979" s="312"/>
      <c r="K1979" s="65" t="s">
        <v>4179</v>
      </c>
      <c r="N1979" s="209" t="s">
        <v>4180</v>
      </c>
    </row>
    <row r="1980" spans="1:14" ht="14.25">
      <c r="A1980" s="254" t="s">
        <v>4181</v>
      </c>
      <c r="D1980" s="98" t="s">
        <v>4182</v>
      </c>
      <c r="E1980" s="209">
        <v>1</v>
      </c>
      <c r="I1980" s="274">
        <v>304.65</v>
      </c>
      <c r="K1980" s="65" t="s">
        <v>4183</v>
      </c>
      <c r="N1980" s="209" t="s">
        <v>4184</v>
      </c>
    </row>
    <row r="1981" spans="1:14" s="8" customFormat="1" ht="14.25">
      <c r="A1981" s="159" t="s">
        <v>4185</v>
      </c>
      <c r="B1981" s="269"/>
      <c r="C1981" s="270"/>
      <c r="D1981" s="8" t="s">
        <v>4186</v>
      </c>
      <c r="E1981" s="157"/>
      <c r="F1981" s="271"/>
      <c r="G1981" s="305"/>
      <c r="H1981" s="317"/>
      <c r="J1981" s="385"/>
      <c r="K1981" s="158" t="s">
        <v>4187</v>
      </c>
      <c r="N1981" s="157"/>
    </row>
    <row r="1982" spans="1:14" s="354" customFormat="1" ht="14.25">
      <c r="A1982" s="345" t="s">
        <v>4188</v>
      </c>
      <c r="B1982" s="386"/>
      <c r="C1982" s="387"/>
      <c r="D1982" s="544" t="s">
        <v>4189</v>
      </c>
      <c r="E1982" s="473"/>
      <c r="F1982" s="473"/>
      <c r="G1982" s="447"/>
      <c r="H1982" s="545"/>
      <c r="I1982" s="352"/>
      <c r="J1982" s="352"/>
      <c r="K1982" s="449" t="s">
        <v>4190</v>
      </c>
      <c r="N1982" s="473"/>
    </row>
    <row r="1983" spans="1:14" ht="14.25">
      <c r="A1983" s="254" t="s">
        <v>4191</v>
      </c>
      <c r="D1983" s="98" t="s">
        <v>4192</v>
      </c>
      <c r="E1983" s="209">
        <v>1</v>
      </c>
      <c r="G1983" s="272" t="s">
        <v>4193</v>
      </c>
      <c r="H1983" s="273" t="s">
        <v>4194</v>
      </c>
      <c r="I1983" s="274">
        <v>518.93</v>
      </c>
      <c r="K1983" s="65" t="s">
        <v>4195</v>
      </c>
      <c r="L1983" s="98" t="s">
        <v>4196</v>
      </c>
      <c r="M1983" s="98" t="s">
        <v>4197</v>
      </c>
      <c r="N1983" s="209" t="s">
        <v>4198</v>
      </c>
    </row>
    <row r="1984" spans="1:14" ht="14.25">
      <c r="A1984" s="254" t="s">
        <v>4199</v>
      </c>
      <c r="D1984" s="98" t="s">
        <v>4200</v>
      </c>
      <c r="E1984" s="209">
        <v>1</v>
      </c>
      <c r="G1984" s="272" t="s">
        <v>4201</v>
      </c>
      <c r="H1984" s="273" t="s">
        <v>3129</v>
      </c>
      <c r="I1984" s="274">
        <v>480.74</v>
      </c>
      <c r="K1984" s="65" t="s">
        <v>4202</v>
      </c>
      <c r="L1984" s="98" t="s">
        <v>4203</v>
      </c>
      <c r="M1984" s="98" t="s">
        <v>3132</v>
      </c>
      <c r="N1984" s="209" t="s">
        <v>4204</v>
      </c>
    </row>
    <row r="1985" spans="1:14" ht="14.25">
      <c r="A1985" s="254" t="s">
        <v>4205</v>
      </c>
      <c r="D1985" s="98" t="s">
        <v>4206</v>
      </c>
      <c r="E1985" s="209">
        <v>1</v>
      </c>
      <c r="G1985" s="272" t="s">
        <v>912</v>
      </c>
      <c r="H1985" s="273" t="s">
        <v>4207</v>
      </c>
      <c r="I1985" s="274">
        <v>436.8</v>
      </c>
      <c r="K1985" s="65" t="s">
        <v>4208</v>
      </c>
      <c r="L1985" s="98" t="s">
        <v>4209</v>
      </c>
      <c r="M1985" s="98" t="s">
        <v>4210</v>
      </c>
      <c r="N1985" s="209" t="s">
        <v>4211</v>
      </c>
    </row>
    <row r="1986" spans="1:14" ht="14.25">
      <c r="A1986" s="254" t="s">
        <v>4212</v>
      </c>
      <c r="D1986" s="98" t="s">
        <v>4213</v>
      </c>
      <c r="E1986" s="209">
        <v>1</v>
      </c>
      <c r="G1986" s="272" t="s">
        <v>4214</v>
      </c>
      <c r="H1986" s="445" t="s">
        <v>6036</v>
      </c>
      <c r="I1986" s="274">
        <v>93.88</v>
      </c>
      <c r="K1986" s="65" t="s">
        <v>4215</v>
      </c>
      <c r="L1986" s="98" t="s">
        <v>4216</v>
      </c>
      <c r="M1986" s="98" t="s">
        <v>4197</v>
      </c>
      <c r="N1986" s="209" t="s">
        <v>4217</v>
      </c>
    </row>
    <row r="1987" spans="1:14" ht="14.25">
      <c r="A1987" s="254" t="s">
        <v>4218</v>
      </c>
      <c r="D1987" s="98" t="s">
        <v>4219</v>
      </c>
      <c r="E1987" s="209">
        <v>1</v>
      </c>
      <c r="G1987" s="272" t="s">
        <v>4220</v>
      </c>
      <c r="H1987" s="273" t="s">
        <v>4221</v>
      </c>
      <c r="I1987" s="274">
        <v>448.05</v>
      </c>
      <c r="K1987" s="65" t="s">
        <v>4222</v>
      </c>
      <c r="L1987" s="98" t="s">
        <v>4223</v>
      </c>
      <c r="M1987" s="98" t="s">
        <v>4224</v>
      </c>
      <c r="N1987" s="209" t="s">
        <v>4225</v>
      </c>
    </row>
    <row r="1988" spans="1:14" ht="14.25">
      <c r="A1988" s="254" t="s">
        <v>4226</v>
      </c>
      <c r="D1988" s="98" t="s">
        <v>4227</v>
      </c>
      <c r="E1988" s="209">
        <v>1</v>
      </c>
      <c r="G1988" s="272" t="s">
        <v>4228</v>
      </c>
      <c r="H1988" s="273" t="s">
        <v>4229</v>
      </c>
      <c r="I1988" s="274">
        <v>1174.2</v>
      </c>
      <c r="K1988" s="65" t="s">
        <v>4230</v>
      </c>
      <c r="L1988" s="98" t="s">
        <v>4231</v>
      </c>
      <c r="M1988" s="98" t="s">
        <v>4232</v>
      </c>
      <c r="N1988" s="209" t="s">
        <v>4233</v>
      </c>
    </row>
    <row r="1989" spans="1:14" ht="14.25">
      <c r="A1989" s="254" t="s">
        <v>4234</v>
      </c>
      <c r="D1989" s="299" t="s">
        <v>4235</v>
      </c>
      <c r="E1989" s="277">
        <v>1</v>
      </c>
      <c r="F1989" s="268"/>
      <c r="G1989" s="272" t="s">
        <v>4236</v>
      </c>
      <c r="H1989" s="445" t="s">
        <v>921</v>
      </c>
      <c r="I1989" s="274">
        <v>285.6</v>
      </c>
      <c r="K1989" s="455" t="s">
        <v>4237</v>
      </c>
      <c r="L1989" s="299" t="s">
        <v>4238</v>
      </c>
      <c r="M1989" s="299" t="s">
        <v>4239</v>
      </c>
      <c r="N1989" s="209" t="s">
        <v>4240</v>
      </c>
    </row>
    <row r="1990" spans="1:14" ht="14.25">
      <c r="A1990" s="254" t="s">
        <v>4241</v>
      </c>
      <c r="D1990" s="299" t="s">
        <v>4242</v>
      </c>
      <c r="E1990" s="277">
        <v>1</v>
      </c>
      <c r="F1990" s="268"/>
      <c r="G1990" s="272" t="s">
        <v>4243</v>
      </c>
      <c r="H1990" s="445" t="s">
        <v>1020</v>
      </c>
      <c r="I1990" s="274">
        <v>295.2</v>
      </c>
      <c r="K1990" s="455" t="s">
        <v>4244</v>
      </c>
      <c r="L1990" s="378"/>
      <c r="M1990" s="378"/>
      <c r="N1990" s="547" t="s">
        <v>4245</v>
      </c>
    </row>
    <row r="1991" spans="1:14" ht="14.25">
      <c r="A1991" s="254" t="s">
        <v>4246</v>
      </c>
      <c r="D1991" s="299" t="s">
        <v>4247</v>
      </c>
      <c r="E1991" s="277">
        <v>1</v>
      </c>
      <c r="F1991" s="268"/>
      <c r="G1991" s="272" t="s">
        <v>4248</v>
      </c>
      <c r="H1991" s="445" t="s">
        <v>6024</v>
      </c>
      <c r="I1991" s="274">
        <v>1622.5</v>
      </c>
      <c r="K1991" s="455" t="s">
        <v>4249</v>
      </c>
      <c r="L1991" s="299" t="s">
        <v>4250</v>
      </c>
      <c r="M1991" s="299" t="s">
        <v>4251</v>
      </c>
      <c r="N1991" s="209" t="s">
        <v>4252</v>
      </c>
    </row>
    <row r="1992" spans="1:14" ht="14.25">
      <c r="A1992" s="254" t="s">
        <v>4253</v>
      </c>
      <c r="D1992" s="299" t="s">
        <v>4254</v>
      </c>
      <c r="E1992" s="277">
        <v>1</v>
      </c>
      <c r="F1992" s="268"/>
      <c r="G1992" s="272" t="s">
        <v>4255</v>
      </c>
      <c r="H1992" s="445" t="s">
        <v>4256</v>
      </c>
      <c r="I1992" s="274">
        <v>1621.5</v>
      </c>
      <c r="K1992" s="455" t="s">
        <v>4257</v>
      </c>
      <c r="L1992" s="299" t="s">
        <v>4258</v>
      </c>
      <c r="M1992" s="299" t="s">
        <v>4259</v>
      </c>
      <c r="N1992" s="209" t="s">
        <v>4260</v>
      </c>
    </row>
    <row r="1993" spans="1:14" ht="14.25">
      <c r="A1993" s="254" t="s">
        <v>4261</v>
      </c>
      <c r="D1993" s="299" t="s">
        <v>4262</v>
      </c>
      <c r="E1993" s="277">
        <v>1</v>
      </c>
      <c r="F1993" s="268"/>
      <c r="G1993" s="272" t="s">
        <v>4263</v>
      </c>
      <c r="H1993" s="445" t="s">
        <v>4264</v>
      </c>
      <c r="I1993" s="274">
        <v>342.65</v>
      </c>
      <c r="K1993" s="455" t="s">
        <v>4265</v>
      </c>
      <c r="L1993" s="299" t="s">
        <v>4266</v>
      </c>
      <c r="M1993" s="299" t="s">
        <v>4267</v>
      </c>
      <c r="N1993" s="209" t="s">
        <v>4268</v>
      </c>
    </row>
    <row r="1994" spans="1:14" ht="14.25">
      <c r="A1994" s="254" t="s">
        <v>4269</v>
      </c>
      <c r="D1994" s="299" t="s">
        <v>4270</v>
      </c>
      <c r="E1994" s="277">
        <v>1</v>
      </c>
      <c r="F1994" s="268"/>
      <c r="G1994" s="272" t="s">
        <v>4271</v>
      </c>
      <c r="H1994" s="445" t="s">
        <v>4256</v>
      </c>
      <c r="I1994" s="274">
        <v>486.9</v>
      </c>
      <c r="K1994" s="455" t="s">
        <v>4272</v>
      </c>
      <c r="L1994" s="299" t="s">
        <v>4273</v>
      </c>
      <c r="M1994" s="299" t="s">
        <v>4274</v>
      </c>
      <c r="N1994" s="209" t="s">
        <v>4275</v>
      </c>
    </row>
    <row r="1995" spans="1:15" ht="14.25">
      <c r="A1995" s="254" t="s">
        <v>4276</v>
      </c>
      <c r="D1995" s="299" t="s">
        <v>4277</v>
      </c>
      <c r="E1995" s="277">
        <v>1</v>
      </c>
      <c r="F1995" s="268"/>
      <c r="G1995" s="272" t="s">
        <v>4278</v>
      </c>
      <c r="H1995" s="445" t="s">
        <v>4279</v>
      </c>
      <c r="I1995" s="274">
        <v>1512.5</v>
      </c>
      <c r="K1995" s="455" t="s">
        <v>4280</v>
      </c>
      <c r="L1995" s="299" t="s">
        <v>4281</v>
      </c>
      <c r="M1995" s="299" t="s">
        <v>4282</v>
      </c>
      <c r="N1995" s="209" t="s">
        <v>4283</v>
      </c>
      <c r="O1995" s="258">
        <v>33462</v>
      </c>
    </row>
    <row r="1996" spans="1:14" s="283" customFormat="1" ht="14.25">
      <c r="A1996" s="281" t="s">
        <v>4284</v>
      </c>
      <c r="B1996" s="310"/>
      <c r="C1996" s="311"/>
      <c r="D1996" s="382" t="s">
        <v>4285</v>
      </c>
      <c r="E1996" s="285">
        <v>1</v>
      </c>
      <c r="F1996" s="303"/>
      <c r="G1996" s="282" t="s">
        <v>4286</v>
      </c>
      <c r="H1996" s="451"/>
      <c r="I1996" s="147">
        <v>8.9</v>
      </c>
      <c r="J1996" s="304"/>
      <c r="K1996" s="382"/>
      <c r="L1996" s="300"/>
      <c r="M1996" s="300"/>
      <c r="N1996" s="384"/>
    </row>
    <row r="1997" spans="1:14" s="283" customFormat="1" ht="14.25">
      <c r="A1997" s="281" t="s">
        <v>4287</v>
      </c>
      <c r="B1997" s="310"/>
      <c r="C1997" s="311"/>
      <c r="D1997" s="300"/>
      <c r="E1997" s="285">
        <v>1</v>
      </c>
      <c r="F1997" s="268"/>
      <c r="G1997" s="282"/>
      <c r="H1997" s="451"/>
      <c r="I1997" s="147">
        <v>10.5</v>
      </c>
      <c r="J1997" s="275"/>
      <c r="K1997" s="382"/>
      <c r="L1997" s="300"/>
      <c r="M1997" s="300"/>
      <c r="N1997" s="384"/>
    </row>
    <row r="1998" spans="1:14" s="283" customFormat="1" ht="14.25">
      <c r="A1998" s="281" t="s">
        <v>4288</v>
      </c>
      <c r="B1998" s="310"/>
      <c r="C1998" s="311"/>
      <c r="D1998" s="300"/>
      <c r="E1998" s="285">
        <v>1</v>
      </c>
      <c r="F1998" s="268"/>
      <c r="G1998" s="282"/>
      <c r="H1998" s="451"/>
      <c r="I1998" s="147">
        <v>11.7</v>
      </c>
      <c r="J1998" s="275"/>
      <c r="K1998" s="382"/>
      <c r="L1998" s="300"/>
      <c r="M1998" s="300"/>
      <c r="N1998" s="384"/>
    </row>
    <row r="1999" spans="1:14" s="283" customFormat="1" ht="14.25">
      <c r="A1999" s="281" t="s">
        <v>4289</v>
      </c>
      <c r="B1999" s="310"/>
      <c r="C1999" s="311"/>
      <c r="D1999" s="300"/>
      <c r="E1999" s="285">
        <v>1</v>
      </c>
      <c r="F1999" s="268"/>
      <c r="G1999" s="282"/>
      <c r="H1999" s="451"/>
      <c r="I1999" s="147">
        <v>18.8</v>
      </c>
      <c r="J1999" s="275"/>
      <c r="K1999" s="382"/>
      <c r="L1999" s="300"/>
      <c r="M1999" s="300"/>
      <c r="N1999" s="384"/>
    </row>
    <row r="2000" spans="1:14" s="283" customFormat="1" ht="14.25">
      <c r="A2000" s="281" t="s">
        <v>4290</v>
      </c>
      <c r="B2000" s="310"/>
      <c r="C2000" s="311"/>
      <c r="D2000" s="300"/>
      <c r="E2000" s="285">
        <v>1</v>
      </c>
      <c r="F2000" s="268"/>
      <c r="G2000" s="282"/>
      <c r="H2000" s="451"/>
      <c r="I2000" s="147">
        <v>26.9</v>
      </c>
      <c r="J2000" s="275"/>
      <c r="K2000" s="382"/>
      <c r="L2000" s="300"/>
      <c r="M2000" s="300"/>
      <c r="N2000" s="384"/>
    </row>
    <row r="2001" spans="1:14" s="283" customFormat="1" ht="14.25">
      <c r="A2001" s="281" t="s">
        <v>4291</v>
      </c>
      <c r="B2001" s="310"/>
      <c r="C2001" s="311"/>
      <c r="D2001" s="300"/>
      <c r="E2001" s="285">
        <v>1</v>
      </c>
      <c r="F2001" s="303"/>
      <c r="G2001" s="282"/>
      <c r="H2001" s="451"/>
      <c r="I2001" s="147">
        <v>20.4</v>
      </c>
      <c r="J2001" s="304"/>
      <c r="K2001" s="382"/>
      <c r="L2001" s="300"/>
      <c r="M2001" s="300"/>
      <c r="N2001" s="384"/>
    </row>
    <row r="2002" spans="1:14" s="283" customFormat="1" ht="14.25">
      <c r="A2002" s="281" t="s">
        <v>4292</v>
      </c>
      <c r="B2002" s="310"/>
      <c r="C2002" s="311"/>
      <c r="D2002" s="300"/>
      <c r="E2002" s="285">
        <v>1</v>
      </c>
      <c r="F2002" s="303"/>
      <c r="G2002" s="282"/>
      <c r="H2002" s="451"/>
      <c r="I2002" s="147">
        <v>39.5</v>
      </c>
      <c r="J2002" s="304"/>
      <c r="K2002" s="382"/>
      <c r="L2002" s="300"/>
      <c r="M2002" s="300"/>
      <c r="N2002" s="384"/>
    </row>
    <row r="2003" spans="1:14" s="283" customFormat="1" ht="14.25">
      <c r="A2003" s="281" t="s">
        <v>4293</v>
      </c>
      <c r="B2003" s="310"/>
      <c r="C2003" s="311"/>
      <c r="D2003" s="300" t="s">
        <v>4294</v>
      </c>
      <c r="E2003" s="285">
        <v>1</v>
      </c>
      <c r="F2003" s="303"/>
      <c r="G2003" s="282" t="s">
        <v>4295</v>
      </c>
      <c r="H2003" s="451"/>
      <c r="I2003" s="147">
        <v>83.4</v>
      </c>
      <c r="J2003" s="304"/>
      <c r="K2003" s="382"/>
      <c r="L2003" s="300"/>
      <c r="M2003" s="300"/>
      <c r="N2003" s="384"/>
    </row>
    <row r="2004" spans="1:14" s="283" customFormat="1" ht="14.25">
      <c r="A2004" s="281" t="s">
        <v>4296</v>
      </c>
      <c r="B2004" s="310"/>
      <c r="C2004" s="311"/>
      <c r="D2004" s="300" t="s">
        <v>4297</v>
      </c>
      <c r="E2004" s="285">
        <v>1</v>
      </c>
      <c r="F2004" s="303"/>
      <c r="G2004" s="282" t="s">
        <v>4298</v>
      </c>
      <c r="H2004" s="451"/>
      <c r="I2004" s="147">
        <v>89.8</v>
      </c>
      <c r="J2004" s="304"/>
      <c r="K2004" s="382"/>
      <c r="L2004" s="300"/>
      <c r="M2004" s="300"/>
      <c r="N2004" s="384"/>
    </row>
    <row r="2005" spans="1:14" s="283" customFormat="1" ht="14.25">
      <c r="A2005" s="281" t="s">
        <v>4299</v>
      </c>
      <c r="B2005" s="310"/>
      <c r="C2005" s="311"/>
      <c r="D2005" s="300"/>
      <c r="E2005" s="285">
        <v>1</v>
      </c>
      <c r="F2005" s="303"/>
      <c r="G2005" s="282"/>
      <c r="H2005" s="451"/>
      <c r="I2005" s="147">
        <v>4.7</v>
      </c>
      <c r="J2005" s="304"/>
      <c r="K2005" s="382"/>
      <c r="L2005" s="300"/>
      <c r="M2005" s="300"/>
      <c r="N2005" s="384"/>
    </row>
    <row r="2006" spans="1:14" s="354" customFormat="1" ht="14.25">
      <c r="A2006" s="345" t="s">
        <v>4300</v>
      </c>
      <c r="B2006" s="386"/>
      <c r="C2006" s="387"/>
      <c r="D2006" s="544" t="s">
        <v>995</v>
      </c>
      <c r="E2006" s="349"/>
      <c r="F2006" s="349"/>
      <c r="G2006" s="447" t="s">
        <v>4301</v>
      </c>
      <c r="H2006" s="448"/>
      <c r="I2006" s="352"/>
      <c r="J2006" s="352"/>
      <c r="K2006" s="491" t="s">
        <v>4302</v>
      </c>
      <c r="L2006" s="446"/>
      <c r="M2006" s="446"/>
      <c r="N2006" s="473" t="s">
        <v>2550</v>
      </c>
    </row>
    <row r="2007" spans="1:14" s="354" customFormat="1" ht="14.25">
      <c r="A2007" s="345" t="s">
        <v>2551</v>
      </c>
      <c r="B2007" s="386"/>
      <c r="C2007" s="387"/>
      <c r="D2007" s="544" t="s">
        <v>2552</v>
      </c>
      <c r="E2007" s="349"/>
      <c r="F2007" s="349"/>
      <c r="G2007" s="447" t="s">
        <v>2553</v>
      </c>
      <c r="H2007" s="448"/>
      <c r="I2007" s="352"/>
      <c r="J2007" s="352"/>
      <c r="K2007" s="491" t="s">
        <v>2554</v>
      </c>
      <c r="L2007" s="446"/>
      <c r="M2007" s="446"/>
      <c r="N2007" s="473"/>
    </row>
    <row r="2008" spans="1:14" s="354" customFormat="1" ht="14.25">
      <c r="A2008" s="345" t="s">
        <v>2555</v>
      </c>
      <c r="B2008" s="386"/>
      <c r="C2008" s="387"/>
      <c r="D2008" s="544" t="s">
        <v>2556</v>
      </c>
      <c r="E2008" s="349"/>
      <c r="F2008" s="349"/>
      <c r="G2008" s="447" t="s">
        <v>2557</v>
      </c>
      <c r="H2008" s="448"/>
      <c r="I2008" s="352"/>
      <c r="J2008" s="352"/>
      <c r="K2008" s="491" t="s">
        <v>2558</v>
      </c>
      <c r="L2008" s="446"/>
      <c r="M2008" s="446"/>
      <c r="N2008" s="473"/>
    </row>
    <row r="2009" spans="1:14" s="354" customFormat="1" ht="14.25">
      <c r="A2009" s="345" t="s">
        <v>2559</v>
      </c>
      <c r="B2009" s="386"/>
      <c r="C2009" s="387"/>
      <c r="D2009" s="544" t="s">
        <v>995</v>
      </c>
      <c r="E2009" s="349"/>
      <c r="F2009" s="349"/>
      <c r="G2009" s="447"/>
      <c r="H2009" s="448"/>
      <c r="I2009" s="352"/>
      <c r="J2009" s="352"/>
      <c r="K2009" s="491"/>
      <c r="L2009" s="446"/>
      <c r="M2009" s="446"/>
      <c r="N2009" s="473"/>
    </row>
    <row r="2010" spans="1:14" s="283" customFormat="1" ht="14.25">
      <c r="A2010" s="281" t="s">
        <v>2560</v>
      </c>
      <c r="B2010" s="310"/>
      <c r="C2010" s="311"/>
      <c r="D2010" s="300"/>
      <c r="E2010" s="285">
        <v>1</v>
      </c>
      <c r="F2010" s="303"/>
      <c r="G2010" s="282"/>
      <c r="H2010" s="451"/>
      <c r="I2010" s="147">
        <v>3.1</v>
      </c>
      <c r="J2010" s="304"/>
      <c r="K2010" s="382" t="s">
        <v>2561</v>
      </c>
      <c r="L2010" s="300"/>
      <c r="M2010" s="300"/>
      <c r="N2010" s="384"/>
    </row>
    <row r="2011" spans="1:13" ht="14.25">
      <c r="A2011" s="254" t="s">
        <v>2562</v>
      </c>
      <c r="B2011" s="295" t="s">
        <v>2563</v>
      </c>
      <c r="C2011" s="297"/>
      <c r="D2011" s="299" t="s">
        <v>2564</v>
      </c>
      <c r="E2011" s="277">
        <v>1</v>
      </c>
      <c r="F2011" s="298"/>
      <c r="H2011" s="445"/>
      <c r="I2011" s="274">
        <v>4.16</v>
      </c>
      <c r="J2011" s="312"/>
      <c r="K2011" s="455"/>
      <c r="L2011" s="299"/>
      <c r="M2011" s="299"/>
    </row>
    <row r="2012" spans="1:13" ht="14.25">
      <c r="A2012" s="254" t="s">
        <v>2565</v>
      </c>
      <c r="B2012" s="295" t="s">
        <v>2566</v>
      </c>
      <c r="C2012" s="297"/>
      <c r="D2012" s="299" t="s">
        <v>2567</v>
      </c>
      <c r="E2012" s="277">
        <v>1</v>
      </c>
      <c r="F2012" s="298"/>
      <c r="H2012" s="445"/>
      <c r="I2012" s="274">
        <v>4.16</v>
      </c>
      <c r="J2012" s="312"/>
      <c r="K2012" s="455" t="s">
        <v>2568</v>
      </c>
      <c r="L2012" s="299"/>
      <c r="M2012" s="299"/>
    </row>
    <row r="2013" spans="1:13" ht="14.25">
      <c r="A2013" s="254" t="s">
        <v>2569</v>
      </c>
      <c r="B2013" s="295" t="s">
        <v>2566</v>
      </c>
      <c r="C2013" s="297"/>
      <c r="D2013" s="299" t="s">
        <v>2570</v>
      </c>
      <c r="E2013" s="277">
        <v>1</v>
      </c>
      <c r="F2013" s="298"/>
      <c r="H2013" s="445"/>
      <c r="I2013" s="274">
        <v>2.4</v>
      </c>
      <c r="J2013" s="312"/>
      <c r="K2013" s="455" t="s">
        <v>2571</v>
      </c>
      <c r="L2013" s="299"/>
      <c r="M2013" s="299"/>
    </row>
    <row r="2014" spans="1:14" s="556" customFormat="1" ht="14.25">
      <c r="A2014" s="5" t="s">
        <v>2572</v>
      </c>
      <c r="B2014" s="548"/>
      <c r="C2014" s="549"/>
      <c r="D2014" s="550" t="s">
        <v>2573</v>
      </c>
      <c r="E2014" s="551"/>
      <c r="F2014" s="551"/>
      <c r="G2014" s="552" t="s">
        <v>2574</v>
      </c>
      <c r="H2014" s="553" t="s">
        <v>2575</v>
      </c>
      <c r="I2014" s="554">
        <v>1204.5</v>
      </c>
      <c r="J2014" s="554" t="s">
        <v>2576</v>
      </c>
      <c r="K2014" s="555" t="s">
        <v>2577</v>
      </c>
      <c r="L2014" s="550" t="s">
        <v>2578</v>
      </c>
      <c r="M2014" s="550" t="s">
        <v>2579</v>
      </c>
      <c r="N2014" s="1"/>
    </row>
    <row r="2015" spans="1:14" ht="14.25">
      <c r="A2015" s="254" t="s">
        <v>2580</v>
      </c>
      <c r="D2015" s="299" t="s">
        <v>2581</v>
      </c>
      <c r="E2015" s="277">
        <v>1</v>
      </c>
      <c r="F2015" s="268"/>
      <c r="G2015" s="272" t="s">
        <v>4220</v>
      </c>
      <c r="H2015" s="445" t="s">
        <v>2582</v>
      </c>
      <c r="I2015" s="274">
        <v>753.27</v>
      </c>
      <c r="K2015" s="455" t="s">
        <v>2583</v>
      </c>
      <c r="L2015" s="299" t="s">
        <v>2584</v>
      </c>
      <c r="M2015" s="299" t="s">
        <v>2585</v>
      </c>
      <c r="N2015" s="209" t="s">
        <v>2586</v>
      </c>
    </row>
    <row r="2016" spans="1:14" ht="14.25">
      <c r="A2016" s="254" t="s">
        <v>2587</v>
      </c>
      <c r="D2016" s="299" t="s">
        <v>2588</v>
      </c>
      <c r="E2016" s="277">
        <v>1</v>
      </c>
      <c r="F2016" s="268"/>
      <c r="G2016" s="272" t="s">
        <v>2589</v>
      </c>
      <c r="H2016" s="445" t="s">
        <v>2590</v>
      </c>
      <c r="I2016" s="274">
        <v>1544.52</v>
      </c>
      <c r="K2016" s="455" t="s">
        <v>2591</v>
      </c>
      <c r="L2016" s="299" t="s">
        <v>2592</v>
      </c>
      <c r="M2016" s="299" t="s">
        <v>2593</v>
      </c>
      <c r="N2016" s="547" t="s">
        <v>2594</v>
      </c>
    </row>
    <row r="2017" spans="1:14" ht="14.25">
      <c r="A2017" s="254" t="s">
        <v>2595</v>
      </c>
      <c r="D2017" s="299" t="s">
        <v>2596</v>
      </c>
      <c r="E2017" s="277">
        <v>1</v>
      </c>
      <c r="F2017" s="268"/>
      <c r="G2017" s="272" t="s">
        <v>2597</v>
      </c>
      <c r="H2017" s="445" t="s">
        <v>2598</v>
      </c>
      <c r="I2017" s="274">
        <v>753.27</v>
      </c>
      <c r="K2017" s="455" t="s">
        <v>2599</v>
      </c>
      <c r="L2017" s="299" t="s">
        <v>2600</v>
      </c>
      <c r="M2017" s="299" t="s">
        <v>2601</v>
      </c>
      <c r="N2017" s="209" t="s">
        <v>2602</v>
      </c>
    </row>
    <row r="2018" spans="1:14" s="283" customFormat="1" ht="14.25">
      <c r="A2018" s="281" t="s">
        <v>2603</v>
      </c>
      <c r="B2018" s="310"/>
      <c r="C2018" s="311"/>
      <c r="D2018" s="300" t="s">
        <v>2604</v>
      </c>
      <c r="E2018" s="285">
        <v>1</v>
      </c>
      <c r="F2018" s="268"/>
      <c r="G2018" s="282"/>
      <c r="H2018" s="451"/>
      <c r="I2018" s="147">
        <v>2.6</v>
      </c>
      <c r="J2018" s="275"/>
      <c r="K2018" s="382" t="s">
        <v>2605</v>
      </c>
      <c r="L2018" s="300"/>
      <c r="M2018" s="300"/>
      <c r="N2018" s="384" t="s">
        <v>2606</v>
      </c>
    </row>
    <row r="2019" spans="1:14" s="283" customFormat="1" ht="14.25">
      <c r="A2019" s="281" t="s">
        <v>2607</v>
      </c>
      <c r="B2019" s="310"/>
      <c r="C2019" s="311"/>
      <c r="D2019" s="300"/>
      <c r="E2019" s="285">
        <v>1</v>
      </c>
      <c r="F2019" s="268"/>
      <c r="G2019" s="282"/>
      <c r="H2019" s="451"/>
      <c r="I2019" s="147">
        <v>19.6</v>
      </c>
      <c r="J2019" s="275"/>
      <c r="K2019" s="382"/>
      <c r="L2019" s="300"/>
      <c r="M2019" s="300"/>
      <c r="N2019" s="384"/>
    </row>
    <row r="2020" spans="1:14" s="283" customFormat="1" ht="14.25">
      <c r="A2020" s="281" t="s">
        <v>2608</v>
      </c>
      <c r="B2020" s="310"/>
      <c r="C2020" s="311"/>
      <c r="D2020" s="300"/>
      <c r="E2020" s="285">
        <v>1</v>
      </c>
      <c r="F2020" s="268"/>
      <c r="G2020" s="282"/>
      <c r="H2020" s="451"/>
      <c r="I2020" s="147">
        <v>4.5</v>
      </c>
      <c r="J2020" s="275"/>
      <c r="K2020" s="382"/>
      <c r="L2020" s="300"/>
      <c r="M2020" s="300"/>
      <c r="N2020" s="384"/>
    </row>
    <row r="2021" spans="1:14" s="354" customFormat="1" ht="14.25">
      <c r="A2021" s="345" t="s">
        <v>2609</v>
      </c>
      <c r="B2021" s="386"/>
      <c r="C2021" s="387"/>
      <c r="D2021" s="544" t="s">
        <v>995</v>
      </c>
      <c r="E2021" s="349"/>
      <c r="F2021" s="349"/>
      <c r="G2021" s="447"/>
      <c r="H2021" s="448"/>
      <c r="I2021" s="352"/>
      <c r="J2021" s="352"/>
      <c r="K2021" s="491"/>
      <c r="L2021" s="446"/>
      <c r="M2021" s="446"/>
      <c r="N2021" s="473"/>
    </row>
    <row r="2022" spans="1:14" s="283" customFormat="1" ht="14.25">
      <c r="A2022" s="281" t="s">
        <v>2610</v>
      </c>
      <c r="B2022" s="310"/>
      <c r="C2022" s="311"/>
      <c r="D2022" s="300"/>
      <c r="E2022" s="285">
        <v>1</v>
      </c>
      <c r="F2022" s="268"/>
      <c r="G2022" s="282"/>
      <c r="H2022" s="451"/>
      <c r="I2022" s="147">
        <v>8</v>
      </c>
      <c r="J2022" s="275"/>
      <c r="K2022" s="382"/>
      <c r="L2022" s="300"/>
      <c r="M2022" s="300"/>
      <c r="N2022" s="384"/>
    </row>
    <row r="2023" spans="1:14" s="283" customFormat="1" ht="14.25">
      <c r="A2023" s="281" t="s">
        <v>2611</v>
      </c>
      <c r="B2023" s="310"/>
      <c r="C2023" s="311"/>
      <c r="D2023" s="300"/>
      <c r="E2023" s="285">
        <v>1</v>
      </c>
      <c r="F2023" s="268"/>
      <c r="G2023" s="282"/>
      <c r="H2023" s="451"/>
      <c r="I2023" s="147">
        <v>10.9</v>
      </c>
      <c r="J2023" s="275"/>
      <c r="K2023" s="382"/>
      <c r="L2023" s="300"/>
      <c r="M2023" s="300"/>
      <c r="N2023" s="384"/>
    </row>
    <row r="2024" spans="1:14" s="354" customFormat="1" ht="14.25">
      <c r="A2024" s="345" t="s">
        <v>2612</v>
      </c>
      <c r="B2024" s="386"/>
      <c r="C2024" s="387"/>
      <c r="D2024" s="544" t="s">
        <v>995</v>
      </c>
      <c r="E2024" s="349"/>
      <c r="F2024" s="349"/>
      <c r="G2024" s="447"/>
      <c r="H2024" s="448"/>
      <c r="I2024" s="352"/>
      <c r="J2024" s="352"/>
      <c r="K2024" s="491"/>
      <c r="L2024" s="446"/>
      <c r="M2024" s="446"/>
      <c r="N2024" s="473"/>
    </row>
    <row r="2025" spans="1:14" s="354" customFormat="1" ht="14.25">
      <c r="A2025" s="345" t="s">
        <v>2613</v>
      </c>
      <c r="B2025" s="386"/>
      <c r="C2025" s="387"/>
      <c r="D2025" s="544" t="s">
        <v>995</v>
      </c>
      <c r="E2025" s="349"/>
      <c r="F2025" s="349"/>
      <c r="G2025" s="447"/>
      <c r="H2025" s="448"/>
      <c r="I2025" s="352"/>
      <c r="J2025" s="352"/>
      <c r="K2025" s="491"/>
      <c r="L2025" s="446"/>
      <c r="M2025" s="446"/>
      <c r="N2025" s="473"/>
    </row>
    <row r="2026" spans="1:14" s="283" customFormat="1" ht="14.25">
      <c r="A2026" s="281" t="s">
        <v>2614</v>
      </c>
      <c r="B2026" s="310"/>
      <c r="C2026" s="311"/>
      <c r="D2026" s="300"/>
      <c r="E2026" s="285">
        <v>1</v>
      </c>
      <c r="F2026" s="268"/>
      <c r="G2026" s="282"/>
      <c r="H2026" s="451"/>
      <c r="I2026" s="147">
        <v>46.5</v>
      </c>
      <c r="J2026" s="275"/>
      <c r="K2026" s="382"/>
      <c r="L2026" s="300"/>
      <c r="M2026" s="300"/>
      <c r="N2026" s="384"/>
    </row>
    <row r="2027" spans="1:14" s="283" customFormat="1" ht="14.25">
      <c r="A2027" s="281" t="s">
        <v>2615</v>
      </c>
      <c r="B2027" s="310"/>
      <c r="C2027" s="311"/>
      <c r="D2027" s="300"/>
      <c r="E2027" s="285">
        <v>1</v>
      </c>
      <c r="F2027" s="268"/>
      <c r="G2027" s="282"/>
      <c r="H2027" s="451"/>
      <c r="I2027" s="147">
        <v>90.8</v>
      </c>
      <c r="J2027" s="275"/>
      <c r="K2027" s="382"/>
      <c r="L2027" s="300"/>
      <c r="M2027" s="300"/>
      <c r="N2027" s="384"/>
    </row>
    <row r="2028" spans="1:14" s="283" customFormat="1" ht="14.25">
      <c r="A2028" s="281" t="s">
        <v>2616</v>
      </c>
      <c r="B2028" s="310"/>
      <c r="C2028" s="311"/>
      <c r="D2028" s="300"/>
      <c r="E2028" s="285">
        <v>1</v>
      </c>
      <c r="F2028" s="268"/>
      <c r="G2028" s="282"/>
      <c r="H2028" s="451"/>
      <c r="I2028" s="147">
        <v>56.4</v>
      </c>
      <c r="J2028" s="275"/>
      <c r="K2028" s="382"/>
      <c r="L2028" s="300"/>
      <c r="M2028" s="300"/>
      <c r="N2028" s="384"/>
    </row>
    <row r="2029" spans="1:14" s="283" customFormat="1" ht="14.25">
      <c r="A2029" s="281" t="s">
        <v>2617</v>
      </c>
      <c r="B2029" s="310"/>
      <c r="C2029" s="311"/>
      <c r="D2029" s="300" t="s">
        <v>1815</v>
      </c>
      <c r="E2029" s="285">
        <v>1</v>
      </c>
      <c r="F2029" s="268"/>
      <c r="G2029" s="282"/>
      <c r="H2029" s="451"/>
      <c r="I2029" s="147">
        <v>4</v>
      </c>
      <c r="J2029" s="275"/>
      <c r="K2029" s="382"/>
      <c r="L2029" s="300"/>
      <c r="M2029" s="300"/>
      <c r="N2029" s="384"/>
    </row>
    <row r="2030" spans="1:14" s="283" customFormat="1" ht="14.25">
      <c r="A2030" s="281" t="s">
        <v>2618</v>
      </c>
      <c r="B2030" s="310" t="s">
        <v>2619</v>
      </c>
      <c r="C2030" s="311"/>
      <c r="D2030" s="300" t="s">
        <v>2620</v>
      </c>
      <c r="E2030" s="285">
        <v>1</v>
      </c>
      <c r="F2030" s="268"/>
      <c r="G2030" s="282"/>
      <c r="H2030" s="451"/>
      <c r="I2030" s="147">
        <v>38.2</v>
      </c>
      <c r="J2030" s="275"/>
      <c r="K2030" s="382"/>
      <c r="L2030" s="300"/>
      <c r="M2030" s="300"/>
      <c r="N2030" s="384"/>
    </row>
    <row r="2031" spans="1:14" s="283" customFormat="1" ht="14.25">
      <c r="A2031" s="281" t="s">
        <v>2621</v>
      </c>
      <c r="B2031" s="310" t="s">
        <v>2619</v>
      </c>
      <c r="C2031" s="311"/>
      <c r="D2031" s="300" t="s">
        <v>2622</v>
      </c>
      <c r="E2031" s="285">
        <v>1</v>
      </c>
      <c r="F2031" s="268"/>
      <c r="G2031" s="282"/>
      <c r="H2031" s="451"/>
      <c r="I2031" s="147">
        <v>39.4</v>
      </c>
      <c r="J2031" s="275"/>
      <c r="K2031" s="382"/>
      <c r="L2031" s="300"/>
      <c r="M2031" s="300"/>
      <c r="N2031" s="384"/>
    </row>
    <row r="2032" spans="1:14" s="354" customFormat="1" ht="14.25">
      <c r="A2032" s="345" t="s">
        <v>2623</v>
      </c>
      <c r="B2032" s="386"/>
      <c r="C2032" s="387"/>
      <c r="D2032" s="544" t="s">
        <v>2624</v>
      </c>
      <c r="E2032" s="349"/>
      <c r="F2032" s="349"/>
      <c r="G2032" s="447"/>
      <c r="H2032" s="448"/>
      <c r="I2032" s="388" t="s">
        <v>2625</v>
      </c>
      <c r="J2032" s="352"/>
      <c r="K2032" s="491"/>
      <c r="L2032" s="446"/>
      <c r="M2032" s="446"/>
      <c r="N2032" s="388" t="s">
        <v>2625</v>
      </c>
    </row>
    <row r="2033" spans="1:14" s="283" customFormat="1" ht="14.25">
      <c r="A2033" s="281" t="s">
        <v>2626</v>
      </c>
      <c r="B2033" s="390" t="s">
        <v>2627</v>
      </c>
      <c r="C2033" s="311"/>
      <c r="D2033" s="300" t="s">
        <v>2628</v>
      </c>
      <c r="E2033" s="285">
        <v>1</v>
      </c>
      <c r="F2033" s="268"/>
      <c r="G2033" s="282"/>
      <c r="H2033" s="451"/>
      <c r="I2033" s="147">
        <v>32.8</v>
      </c>
      <c r="J2033" s="275"/>
      <c r="K2033" s="382"/>
      <c r="L2033" s="300"/>
      <c r="M2033" s="300"/>
      <c r="N2033" s="384"/>
    </row>
    <row r="2034" spans="1:14" s="283" customFormat="1" ht="14.25">
      <c r="A2034" s="281" t="s">
        <v>2629</v>
      </c>
      <c r="B2034" s="310" t="s">
        <v>2619</v>
      </c>
      <c r="C2034" s="311"/>
      <c r="D2034" s="300" t="s">
        <v>2630</v>
      </c>
      <c r="E2034" s="285">
        <v>1</v>
      </c>
      <c r="F2034" s="268"/>
      <c r="G2034" s="282"/>
      <c r="H2034" s="451"/>
      <c r="I2034" s="147">
        <v>20.2</v>
      </c>
      <c r="J2034" s="275"/>
      <c r="K2034" s="382"/>
      <c r="L2034" s="300"/>
      <c r="M2034" s="300"/>
      <c r="N2034" s="384"/>
    </row>
    <row r="2035" spans="1:14" s="354" customFormat="1" ht="17.25" customHeight="1">
      <c r="A2035" s="345" t="s">
        <v>2631</v>
      </c>
      <c r="B2035" s="386"/>
      <c r="C2035" s="387"/>
      <c r="D2035" s="544" t="s">
        <v>995</v>
      </c>
      <c r="E2035" s="349"/>
      <c r="F2035" s="349"/>
      <c r="G2035" s="447"/>
      <c r="H2035" s="448"/>
      <c r="I2035" s="388" t="s">
        <v>2625</v>
      </c>
      <c r="J2035" s="352"/>
      <c r="K2035" s="491"/>
      <c r="L2035" s="446"/>
      <c r="M2035" s="446"/>
      <c r="N2035" s="388" t="s">
        <v>2625</v>
      </c>
    </row>
    <row r="2036" spans="1:14" s="354" customFormat="1" ht="14.25">
      <c r="A2036" s="345" t="s">
        <v>2632</v>
      </c>
      <c r="B2036" s="386"/>
      <c r="C2036" s="387"/>
      <c r="D2036" s="544" t="s">
        <v>995</v>
      </c>
      <c r="E2036" s="349"/>
      <c r="F2036" s="349"/>
      <c r="G2036" s="447"/>
      <c r="H2036" s="448"/>
      <c r="I2036" s="388" t="s">
        <v>2625</v>
      </c>
      <c r="J2036" s="352"/>
      <c r="K2036" s="491"/>
      <c r="L2036" s="446"/>
      <c r="M2036" s="446"/>
      <c r="N2036" s="388" t="s">
        <v>2625</v>
      </c>
    </row>
    <row r="2037" spans="1:14" s="283" customFormat="1" ht="14.25">
      <c r="A2037" s="281" t="s">
        <v>2633</v>
      </c>
      <c r="B2037" s="310" t="s">
        <v>2619</v>
      </c>
      <c r="C2037" s="311"/>
      <c r="D2037" s="300" t="s">
        <v>2634</v>
      </c>
      <c r="E2037" s="285">
        <v>1</v>
      </c>
      <c r="F2037" s="268"/>
      <c r="G2037" s="282"/>
      <c r="H2037" s="451"/>
      <c r="I2037" s="147">
        <v>28.9</v>
      </c>
      <c r="J2037" s="275"/>
      <c r="K2037" s="382"/>
      <c r="L2037" s="300"/>
      <c r="M2037" s="300"/>
      <c r="N2037" s="384"/>
    </row>
    <row r="2038" spans="1:14" s="283" customFormat="1" ht="14.25">
      <c r="A2038" s="281" t="s">
        <v>2635</v>
      </c>
      <c r="B2038" s="310" t="s">
        <v>2619</v>
      </c>
      <c r="C2038" s="311"/>
      <c r="D2038" s="300" t="s">
        <v>2636</v>
      </c>
      <c r="E2038" s="285">
        <v>1</v>
      </c>
      <c r="F2038" s="268"/>
      <c r="G2038" s="272"/>
      <c r="H2038" s="445"/>
      <c r="I2038" s="147">
        <v>38.2</v>
      </c>
      <c r="J2038" s="275"/>
      <c r="K2038" s="382"/>
      <c r="L2038" s="300"/>
      <c r="M2038" s="300"/>
      <c r="N2038" s="384"/>
    </row>
    <row r="2039" spans="1:14" s="283" customFormat="1" ht="14.25">
      <c r="A2039" s="281" t="s">
        <v>2637</v>
      </c>
      <c r="B2039" s="310" t="s">
        <v>2619</v>
      </c>
      <c r="C2039" s="311"/>
      <c r="D2039" s="300" t="s">
        <v>2622</v>
      </c>
      <c r="E2039" s="285">
        <v>1</v>
      </c>
      <c r="F2039" s="268"/>
      <c r="G2039" s="282" t="s">
        <v>2638</v>
      </c>
      <c r="H2039" s="445"/>
      <c r="I2039" s="147">
        <v>39.4</v>
      </c>
      <c r="J2039" s="275"/>
      <c r="K2039" s="382" t="s">
        <v>4860</v>
      </c>
      <c r="L2039" s="300"/>
      <c r="M2039" s="300"/>
      <c r="N2039" s="384" t="s">
        <v>2639</v>
      </c>
    </row>
    <row r="2040" spans="1:14" s="354" customFormat="1" ht="14.25">
      <c r="A2040" s="345" t="s">
        <v>2640</v>
      </c>
      <c r="B2040" s="386"/>
      <c r="C2040" s="387"/>
      <c r="D2040" s="544" t="s">
        <v>995</v>
      </c>
      <c r="E2040" s="349"/>
      <c r="F2040" s="349"/>
      <c r="G2040" s="447"/>
      <c r="H2040" s="448"/>
      <c r="I2040" s="388" t="s">
        <v>2625</v>
      </c>
      <c r="J2040" s="352"/>
      <c r="K2040" s="491"/>
      <c r="L2040" s="446"/>
      <c r="M2040" s="446"/>
      <c r="N2040" s="473"/>
    </row>
    <row r="2041" spans="1:14" s="283" customFormat="1" ht="14.25">
      <c r="A2041" s="281" t="s">
        <v>2641</v>
      </c>
      <c r="B2041" s="310" t="s">
        <v>2619</v>
      </c>
      <c r="C2041" s="311"/>
      <c r="D2041" s="300" t="s">
        <v>2628</v>
      </c>
      <c r="E2041" s="285">
        <v>1</v>
      </c>
      <c r="F2041" s="268"/>
      <c r="G2041" s="272"/>
      <c r="H2041" s="445"/>
      <c r="I2041" s="147">
        <v>32.8</v>
      </c>
      <c r="J2041" s="275"/>
      <c r="K2041" s="382"/>
      <c r="L2041" s="300"/>
      <c r="M2041" s="300"/>
      <c r="N2041" s="384"/>
    </row>
    <row r="2042" spans="1:14" s="283" customFormat="1" ht="14.25">
      <c r="A2042" s="281" t="s">
        <v>2642</v>
      </c>
      <c r="B2042" s="310" t="s">
        <v>2619</v>
      </c>
      <c r="C2042" s="311"/>
      <c r="D2042" s="300" t="s">
        <v>2630</v>
      </c>
      <c r="E2042" s="285">
        <v>1</v>
      </c>
      <c r="F2042" s="268"/>
      <c r="G2042" s="272"/>
      <c r="H2042" s="445"/>
      <c r="I2042" s="147">
        <v>20.2</v>
      </c>
      <c r="J2042" s="275"/>
      <c r="K2042" s="382"/>
      <c r="L2042" s="300"/>
      <c r="M2042" s="300"/>
      <c r="N2042" s="384"/>
    </row>
    <row r="2043" spans="1:14" s="8" customFormat="1" ht="14.25">
      <c r="A2043" s="159" t="s">
        <v>2643</v>
      </c>
      <c r="B2043" s="310" t="s">
        <v>2644</v>
      </c>
      <c r="C2043" s="270"/>
      <c r="D2043" s="294" t="s">
        <v>2645</v>
      </c>
      <c r="E2043" s="200"/>
      <c r="F2043" s="268">
        <v>1</v>
      </c>
      <c r="G2043" s="305"/>
      <c r="H2043" s="450"/>
      <c r="I2043" s="557"/>
      <c r="J2043" s="275">
        <v>26.5</v>
      </c>
      <c r="K2043" s="477"/>
      <c r="L2043" s="294"/>
      <c r="M2043" s="294"/>
      <c r="N2043" s="157"/>
    </row>
    <row r="2044" spans="1:14" s="283" customFormat="1" ht="14.25">
      <c r="A2044" s="281" t="s">
        <v>2646</v>
      </c>
      <c r="B2044" s="310" t="s">
        <v>2619</v>
      </c>
      <c r="C2044" s="311"/>
      <c r="D2044" s="300" t="s">
        <v>2647</v>
      </c>
      <c r="E2044" s="285">
        <v>1</v>
      </c>
      <c r="F2044" s="268"/>
      <c r="G2044" s="272"/>
      <c r="H2044" s="445"/>
      <c r="I2044" s="147">
        <v>30.7</v>
      </c>
      <c r="J2044" s="275"/>
      <c r="K2044" s="382"/>
      <c r="L2044" s="300"/>
      <c r="M2044" s="300"/>
      <c r="N2044" s="384"/>
    </row>
    <row r="2045" spans="1:14" s="283" customFormat="1" ht="14.25">
      <c r="A2045" s="281" t="s">
        <v>2648</v>
      </c>
      <c r="B2045" s="310" t="s">
        <v>2619</v>
      </c>
      <c r="C2045" s="311"/>
      <c r="D2045" s="300" t="s">
        <v>2634</v>
      </c>
      <c r="E2045" s="285">
        <v>1</v>
      </c>
      <c r="F2045" s="268"/>
      <c r="G2045" s="272"/>
      <c r="H2045" s="445"/>
      <c r="I2045" s="147">
        <v>28.9</v>
      </c>
      <c r="J2045" s="275"/>
      <c r="K2045" s="382"/>
      <c r="L2045" s="300"/>
      <c r="M2045" s="300"/>
      <c r="N2045" s="384" t="s">
        <v>2649</v>
      </c>
    </row>
    <row r="2046" spans="1:14" s="283" customFormat="1" ht="14.25">
      <c r="A2046" s="281" t="s">
        <v>2650</v>
      </c>
      <c r="B2046" s="310"/>
      <c r="C2046" s="311"/>
      <c r="D2046" s="300"/>
      <c r="E2046" s="285">
        <v>1</v>
      </c>
      <c r="F2046" s="268"/>
      <c r="G2046" s="282"/>
      <c r="H2046" s="451"/>
      <c r="I2046" s="147">
        <v>18</v>
      </c>
      <c r="J2046" s="275"/>
      <c r="K2046" s="382"/>
      <c r="L2046" s="300"/>
      <c r="M2046" s="300"/>
      <c r="N2046" s="384"/>
    </row>
    <row r="2047" spans="1:14" s="283" customFormat="1" ht="14.25">
      <c r="A2047" s="281" t="s">
        <v>2651</v>
      </c>
      <c r="B2047" s="310"/>
      <c r="C2047" s="311"/>
      <c r="D2047" s="300"/>
      <c r="E2047" s="285">
        <v>1</v>
      </c>
      <c r="F2047" s="268"/>
      <c r="G2047" s="282"/>
      <c r="H2047" s="451"/>
      <c r="I2047" s="147">
        <v>65</v>
      </c>
      <c r="J2047" s="275"/>
      <c r="K2047" s="382"/>
      <c r="L2047" s="300"/>
      <c r="M2047" s="300"/>
      <c r="N2047" s="384"/>
    </row>
    <row r="2048" spans="1:14" s="283" customFormat="1" ht="14.25">
      <c r="A2048" s="281" t="s">
        <v>2652</v>
      </c>
      <c r="B2048" s="310"/>
      <c r="C2048" s="311"/>
      <c r="D2048" s="300"/>
      <c r="E2048" s="285">
        <v>1</v>
      </c>
      <c r="F2048" s="268"/>
      <c r="G2048" s="282"/>
      <c r="H2048" s="451"/>
      <c r="I2048" s="147">
        <v>24.9</v>
      </c>
      <c r="J2048" s="275"/>
      <c r="K2048" s="382"/>
      <c r="L2048" s="300"/>
      <c r="M2048" s="300"/>
      <c r="N2048" s="384"/>
    </row>
    <row r="2049" spans="1:14" ht="14.25">
      <c r="A2049" s="254" t="s">
        <v>2653</v>
      </c>
      <c r="D2049" s="299" t="s">
        <v>2654</v>
      </c>
      <c r="E2049" s="277">
        <v>1</v>
      </c>
      <c r="F2049" s="268"/>
      <c r="G2049" s="272" t="s">
        <v>2574</v>
      </c>
      <c r="H2049" s="445" t="s">
        <v>2655</v>
      </c>
      <c r="I2049" s="274">
        <v>705</v>
      </c>
      <c r="K2049" s="455" t="s">
        <v>2656</v>
      </c>
      <c r="L2049" s="299" t="s">
        <v>2657</v>
      </c>
      <c r="M2049" s="299" t="s">
        <v>2658</v>
      </c>
      <c r="N2049" s="209" t="s">
        <v>2659</v>
      </c>
    </row>
    <row r="2050" spans="1:14" ht="28.5">
      <c r="A2050" s="254" t="s">
        <v>2660</v>
      </c>
      <c r="D2050" s="524" t="s">
        <v>2661</v>
      </c>
      <c r="E2050" s="277">
        <v>1</v>
      </c>
      <c r="F2050" s="268"/>
      <c r="G2050" s="272" t="s">
        <v>2574</v>
      </c>
      <c r="H2050" s="445" t="s">
        <v>2662</v>
      </c>
      <c r="I2050" s="274">
        <v>555</v>
      </c>
      <c r="K2050" s="455" t="s">
        <v>2663</v>
      </c>
      <c r="L2050" s="299" t="s">
        <v>2664</v>
      </c>
      <c r="M2050" s="299" t="s">
        <v>2658</v>
      </c>
      <c r="N2050" s="209" t="s">
        <v>2665</v>
      </c>
    </row>
    <row r="2051" spans="1:14" ht="11.25" customHeight="1">
      <c r="A2051" s="254" t="s">
        <v>2666</v>
      </c>
      <c r="D2051" s="378" t="s">
        <v>2667</v>
      </c>
      <c r="E2051" s="277">
        <v>1</v>
      </c>
      <c r="F2051" s="268"/>
      <c r="G2051" s="431" t="s">
        <v>2668</v>
      </c>
      <c r="H2051" s="377" t="s">
        <v>5380</v>
      </c>
      <c r="I2051" s="274">
        <v>555</v>
      </c>
      <c r="K2051" s="467" t="s">
        <v>2669</v>
      </c>
      <c r="L2051" s="378" t="s">
        <v>2670</v>
      </c>
      <c r="M2051" s="378" t="s">
        <v>2671</v>
      </c>
      <c r="N2051" s="277" t="s">
        <v>2672</v>
      </c>
    </row>
    <row r="2052" spans="1:14" s="354" customFormat="1" ht="14.25">
      <c r="A2052" s="345" t="s">
        <v>2673</v>
      </c>
      <c r="B2052" s="386"/>
      <c r="C2052" s="387"/>
      <c r="D2052" s="544" t="s">
        <v>995</v>
      </c>
      <c r="E2052" s="349"/>
      <c r="F2052" s="349"/>
      <c r="G2052" s="469"/>
      <c r="H2052" s="470"/>
      <c r="I2052" s="352"/>
      <c r="J2052" s="352"/>
      <c r="K2052" s="471"/>
      <c r="L2052" s="472"/>
      <c r="M2052" s="472"/>
      <c r="N2052" s="388" t="s">
        <v>2625</v>
      </c>
    </row>
    <row r="2053" spans="1:14" ht="14.25">
      <c r="A2053" s="254" t="s">
        <v>2674</v>
      </c>
      <c r="B2053" s="295"/>
      <c r="C2053" s="297"/>
      <c r="D2053" s="98" t="s">
        <v>2675</v>
      </c>
      <c r="E2053" s="209">
        <v>1</v>
      </c>
      <c r="F2053" s="385"/>
      <c r="G2053" s="272" t="s">
        <v>2676</v>
      </c>
      <c r="H2053" s="445" t="s">
        <v>2677</v>
      </c>
      <c r="I2053" s="274">
        <v>554.7</v>
      </c>
      <c r="K2053" s="455" t="s">
        <v>2678</v>
      </c>
      <c r="L2053" s="299" t="s">
        <v>2679</v>
      </c>
      <c r="M2053" s="299" t="s">
        <v>5994</v>
      </c>
      <c r="N2053" s="209" t="s">
        <v>2680</v>
      </c>
    </row>
    <row r="2054" spans="1:14" ht="28.5">
      <c r="A2054" s="254" t="s">
        <v>2681</v>
      </c>
      <c r="D2054" s="524" t="s">
        <v>2682</v>
      </c>
      <c r="E2054" s="277">
        <v>1</v>
      </c>
      <c r="F2054" s="268"/>
      <c r="G2054" s="272" t="s">
        <v>2683</v>
      </c>
      <c r="H2054" s="445" t="s">
        <v>2684</v>
      </c>
      <c r="I2054" s="274">
        <v>1126.34</v>
      </c>
      <c r="K2054" s="455" t="s">
        <v>2685</v>
      </c>
      <c r="L2054" s="299" t="s">
        <v>2686</v>
      </c>
      <c r="M2054" s="299" t="s">
        <v>3951</v>
      </c>
      <c r="N2054" s="280" t="s">
        <v>2687</v>
      </c>
    </row>
    <row r="2055" spans="1:14" ht="14.25">
      <c r="A2055" s="254" t="s">
        <v>2688</v>
      </c>
      <c r="D2055" s="299" t="s">
        <v>2689</v>
      </c>
      <c r="E2055" s="277">
        <v>1</v>
      </c>
      <c r="F2055" s="268"/>
      <c r="G2055" s="272" t="s">
        <v>2690</v>
      </c>
      <c r="H2055" s="377"/>
      <c r="I2055" s="274">
        <v>1072.5</v>
      </c>
      <c r="K2055" s="455" t="s">
        <v>2691</v>
      </c>
      <c r="L2055" s="378"/>
      <c r="M2055" s="378"/>
      <c r="N2055" s="558" t="s">
        <v>2692</v>
      </c>
    </row>
    <row r="2056" spans="1:14" s="354" customFormat="1" ht="14.25">
      <c r="A2056" s="345" t="s">
        <v>2693</v>
      </c>
      <c r="B2056" s="386"/>
      <c r="C2056" s="387"/>
      <c r="D2056" s="544" t="s">
        <v>2694</v>
      </c>
      <c r="E2056" s="349"/>
      <c r="F2056" s="349"/>
      <c r="G2056" s="447"/>
      <c r="H2056" s="470"/>
      <c r="I2056" s="352"/>
      <c r="J2056" s="352"/>
      <c r="K2056" s="491"/>
      <c r="L2056" s="472"/>
      <c r="M2056" s="472"/>
      <c r="N2056" s="388" t="s">
        <v>2625</v>
      </c>
    </row>
    <row r="2057" spans="1:14" ht="14.25">
      <c r="A2057" s="254" t="s">
        <v>2695</v>
      </c>
      <c r="D2057" s="299" t="s">
        <v>2696</v>
      </c>
      <c r="E2057" s="277">
        <v>1</v>
      </c>
      <c r="F2057" s="268"/>
      <c r="G2057" s="272" t="s">
        <v>2697</v>
      </c>
      <c r="H2057" s="445" t="s">
        <v>2698</v>
      </c>
      <c r="I2057" s="274">
        <v>419.25</v>
      </c>
      <c r="K2057" s="455" t="s">
        <v>2699</v>
      </c>
      <c r="L2057" s="299" t="s">
        <v>2700</v>
      </c>
      <c r="M2057" s="299" t="s">
        <v>4909</v>
      </c>
      <c r="N2057" s="280" t="s">
        <v>2701</v>
      </c>
    </row>
    <row r="2058" spans="1:14" ht="14.25">
      <c r="A2058" s="254" t="s">
        <v>2702</v>
      </c>
      <c r="D2058" s="455" t="s">
        <v>2703</v>
      </c>
      <c r="E2058" s="277">
        <v>1</v>
      </c>
      <c r="F2058" s="268"/>
      <c r="G2058" s="272" t="s">
        <v>2704</v>
      </c>
      <c r="H2058" s="273" t="s">
        <v>2705</v>
      </c>
      <c r="I2058" s="274">
        <v>1270</v>
      </c>
      <c r="K2058" s="455" t="s">
        <v>2706</v>
      </c>
      <c r="L2058" s="299" t="s">
        <v>2707</v>
      </c>
      <c r="M2058" s="299" t="s">
        <v>957</v>
      </c>
      <c r="N2058" s="280" t="s">
        <v>2708</v>
      </c>
    </row>
    <row r="2059" spans="1:14" ht="14.25">
      <c r="A2059" s="254" t="s">
        <v>2709</v>
      </c>
      <c r="D2059" s="299" t="s">
        <v>2710</v>
      </c>
      <c r="E2059" s="277">
        <v>1</v>
      </c>
      <c r="F2059" s="268"/>
      <c r="G2059" s="272" t="s">
        <v>2711</v>
      </c>
      <c r="H2059" s="445" t="s">
        <v>2712</v>
      </c>
      <c r="I2059" s="274">
        <v>1013.7</v>
      </c>
      <c r="K2059" s="455" t="s">
        <v>2713</v>
      </c>
      <c r="L2059" s="299" t="s">
        <v>2714</v>
      </c>
      <c r="M2059" s="299" t="s">
        <v>2715</v>
      </c>
      <c r="N2059" s="280" t="s">
        <v>2716</v>
      </c>
    </row>
    <row r="2060" spans="1:14" ht="14.25">
      <c r="A2060" s="254" t="s">
        <v>2717</v>
      </c>
      <c r="D2060" s="299" t="s">
        <v>2718</v>
      </c>
      <c r="E2060" s="277">
        <v>1</v>
      </c>
      <c r="F2060" s="268"/>
      <c r="G2060" s="272" t="s">
        <v>2719</v>
      </c>
      <c r="H2060" s="445" t="s">
        <v>4160</v>
      </c>
      <c r="I2060" s="274">
        <v>170.58</v>
      </c>
      <c r="K2060" s="455" t="s">
        <v>2720</v>
      </c>
      <c r="L2060" s="299" t="s">
        <v>2721</v>
      </c>
      <c r="M2060" s="299" t="s">
        <v>2722</v>
      </c>
      <c r="N2060" s="559" t="s">
        <v>2723</v>
      </c>
    </row>
    <row r="2061" spans="1:14" ht="28.5">
      <c r="A2061" s="254" t="s">
        <v>2724</v>
      </c>
      <c r="D2061" s="524" t="s">
        <v>2725</v>
      </c>
      <c r="E2061" s="277">
        <v>1</v>
      </c>
      <c r="F2061" s="268"/>
      <c r="G2061" s="272" t="s">
        <v>2726</v>
      </c>
      <c r="H2061" s="445" t="s">
        <v>4264</v>
      </c>
      <c r="I2061" s="274">
        <v>1709.25</v>
      </c>
      <c r="K2061" s="455" t="s">
        <v>2727</v>
      </c>
      <c r="L2061" s="299" t="s">
        <v>2728</v>
      </c>
      <c r="M2061" s="524" t="s">
        <v>2729</v>
      </c>
      <c r="N2061" s="280" t="s">
        <v>2730</v>
      </c>
    </row>
    <row r="2062" spans="1:14" ht="28.5">
      <c r="A2062" s="254" t="s">
        <v>2731</v>
      </c>
      <c r="D2062" s="524" t="s">
        <v>2732</v>
      </c>
      <c r="E2062" s="277">
        <v>1</v>
      </c>
      <c r="F2062" s="268"/>
      <c r="G2062" s="272" t="s">
        <v>2733</v>
      </c>
      <c r="H2062" s="445" t="s">
        <v>2734</v>
      </c>
      <c r="I2062" s="274">
        <v>1838.25</v>
      </c>
      <c r="K2062" s="455" t="s">
        <v>2735</v>
      </c>
      <c r="L2062" s="98" t="s">
        <v>2736</v>
      </c>
      <c r="M2062" s="524" t="s">
        <v>2737</v>
      </c>
      <c r="N2062" s="280" t="s">
        <v>2738</v>
      </c>
    </row>
    <row r="2063" spans="1:14" ht="14.25">
      <c r="A2063" s="254" t="s">
        <v>2739</v>
      </c>
      <c r="D2063" s="299" t="s">
        <v>2740</v>
      </c>
      <c r="E2063" s="277">
        <v>1</v>
      </c>
      <c r="F2063" s="268"/>
      <c r="G2063" s="272" t="s">
        <v>2741</v>
      </c>
      <c r="H2063" s="445" t="s">
        <v>2742</v>
      </c>
      <c r="I2063" s="274">
        <v>967.5</v>
      </c>
      <c r="K2063" s="455" t="s">
        <v>2743</v>
      </c>
      <c r="L2063" s="299" t="s">
        <v>2744</v>
      </c>
      <c r="M2063" s="299" t="s">
        <v>2745</v>
      </c>
      <c r="N2063" s="280" t="s">
        <v>2746</v>
      </c>
    </row>
    <row r="2064" spans="1:14" ht="14.25">
      <c r="A2064" s="254" t="s">
        <v>2747</v>
      </c>
      <c r="D2064" s="299" t="s">
        <v>2748</v>
      </c>
      <c r="E2064" s="277">
        <v>1</v>
      </c>
      <c r="F2064" s="268"/>
      <c r="G2064" s="272" t="s">
        <v>2749</v>
      </c>
      <c r="H2064" s="445" t="s">
        <v>2750</v>
      </c>
      <c r="I2064" s="274">
        <v>571.37</v>
      </c>
      <c r="K2064" s="455" t="s">
        <v>2751</v>
      </c>
      <c r="L2064" s="299" t="s">
        <v>2752</v>
      </c>
      <c r="M2064" s="299" t="s">
        <v>2753</v>
      </c>
      <c r="N2064" s="280" t="s">
        <v>2754</v>
      </c>
    </row>
    <row r="2065" spans="1:14" ht="14.25">
      <c r="A2065" s="254" t="s">
        <v>2755</v>
      </c>
      <c r="D2065" s="299" t="s">
        <v>2756</v>
      </c>
      <c r="E2065" s="277">
        <v>1</v>
      </c>
      <c r="F2065" s="268"/>
      <c r="G2065" s="272" t="s">
        <v>2757</v>
      </c>
      <c r="H2065" s="445" t="s">
        <v>2758</v>
      </c>
      <c r="I2065" s="274">
        <v>185.96</v>
      </c>
      <c r="K2065" s="455" t="s">
        <v>2759</v>
      </c>
      <c r="L2065" s="299" t="s">
        <v>2760</v>
      </c>
      <c r="M2065" s="299" t="s">
        <v>2761</v>
      </c>
      <c r="N2065" s="559" t="s">
        <v>2762</v>
      </c>
    </row>
    <row r="2066" spans="1:14" ht="14.25">
      <c r="A2066" s="254" t="s">
        <v>2763</v>
      </c>
      <c r="D2066" s="299" t="s">
        <v>2764</v>
      </c>
      <c r="E2066" s="277">
        <v>1</v>
      </c>
      <c r="F2066" s="268"/>
      <c r="G2066" s="272" t="s">
        <v>2765</v>
      </c>
      <c r="H2066" s="445" t="s">
        <v>6036</v>
      </c>
      <c r="I2066" s="274">
        <v>444.24</v>
      </c>
      <c r="K2066" s="455" t="s">
        <v>2766</v>
      </c>
      <c r="L2066" s="299" t="s">
        <v>2767</v>
      </c>
      <c r="M2066" s="299" t="s">
        <v>2768</v>
      </c>
      <c r="N2066" s="280" t="s">
        <v>2769</v>
      </c>
    </row>
    <row r="2067" spans="1:14" ht="14.25">
      <c r="A2067" s="254" t="s">
        <v>2770</v>
      </c>
      <c r="D2067" s="299" t="s">
        <v>2771</v>
      </c>
      <c r="E2067" s="277">
        <v>1</v>
      </c>
      <c r="F2067" s="268"/>
      <c r="G2067" s="272" t="s">
        <v>2772</v>
      </c>
      <c r="H2067" s="445" t="s">
        <v>6014</v>
      </c>
      <c r="I2067" s="274">
        <v>272.1</v>
      </c>
      <c r="K2067" s="455" t="s">
        <v>2773</v>
      </c>
      <c r="L2067" s="299" t="s">
        <v>2774</v>
      </c>
      <c r="M2067" s="299" t="s">
        <v>957</v>
      </c>
      <c r="N2067" s="280" t="s">
        <v>2775</v>
      </c>
    </row>
    <row r="2068" spans="1:14" ht="14.25">
      <c r="A2068" s="254" t="s">
        <v>2776</v>
      </c>
      <c r="D2068" s="299" t="s">
        <v>2777</v>
      </c>
      <c r="E2068" s="277">
        <v>1</v>
      </c>
      <c r="F2068" s="268"/>
      <c r="G2068" s="272" t="s">
        <v>4278</v>
      </c>
      <c r="H2068" s="445" t="s">
        <v>2778</v>
      </c>
      <c r="I2068" s="274">
        <v>221.6</v>
      </c>
      <c r="K2068" s="455" t="s">
        <v>2779</v>
      </c>
      <c r="L2068" s="299" t="s">
        <v>2780</v>
      </c>
      <c r="M2068" s="299"/>
      <c r="N2068" s="280" t="s">
        <v>1033</v>
      </c>
    </row>
    <row r="2069" spans="1:14" ht="14.25">
      <c r="A2069" s="254" t="s">
        <v>1034</v>
      </c>
      <c r="D2069" s="299" t="s">
        <v>1035</v>
      </c>
      <c r="E2069" s="277">
        <v>1</v>
      </c>
      <c r="F2069" s="268"/>
      <c r="G2069" s="272" t="s">
        <v>1036</v>
      </c>
      <c r="H2069" s="445" t="s">
        <v>1037</v>
      </c>
      <c r="I2069" s="274">
        <v>657.31</v>
      </c>
      <c r="K2069" s="455" t="s">
        <v>1038</v>
      </c>
      <c r="L2069" s="98" t="s">
        <v>1039</v>
      </c>
      <c r="M2069" s="299" t="s">
        <v>1040</v>
      </c>
      <c r="N2069" s="558" t="s">
        <v>2692</v>
      </c>
    </row>
    <row r="2070" spans="1:14" ht="14.25">
      <c r="A2070" s="254" t="s">
        <v>1041</v>
      </c>
      <c r="D2070" s="299" t="s">
        <v>1042</v>
      </c>
      <c r="E2070" s="277">
        <v>1</v>
      </c>
      <c r="F2070" s="268"/>
      <c r="G2070" s="272" t="s">
        <v>1043</v>
      </c>
      <c r="H2070" s="445" t="s">
        <v>1044</v>
      </c>
      <c r="I2070" s="274">
        <v>165.75</v>
      </c>
      <c r="K2070" s="455" t="s">
        <v>1045</v>
      </c>
      <c r="L2070" s="98" t="s">
        <v>1046</v>
      </c>
      <c r="M2070" s="299" t="s">
        <v>1040</v>
      </c>
      <c r="N2070" s="280" t="s">
        <v>1047</v>
      </c>
    </row>
    <row r="2071" spans="1:14" s="354" customFormat="1" ht="14.25">
      <c r="A2071" s="345" t="s">
        <v>1048</v>
      </c>
      <c r="B2071" s="386"/>
      <c r="C2071" s="387"/>
      <c r="D2071" s="388" t="s">
        <v>4085</v>
      </c>
      <c r="E2071" s="349"/>
      <c r="F2071" s="349"/>
      <c r="G2071" s="447"/>
      <c r="H2071" s="448"/>
      <c r="I2071" s="352"/>
      <c r="J2071" s="352"/>
      <c r="K2071" s="491"/>
      <c r="L2071" s="446"/>
      <c r="M2071" s="446"/>
      <c r="N2071" s="388" t="s">
        <v>2625</v>
      </c>
    </row>
    <row r="2072" spans="1:14" ht="14.25">
      <c r="A2072" s="254" t="s">
        <v>1049</v>
      </c>
      <c r="D2072" s="299" t="s">
        <v>1050</v>
      </c>
      <c r="E2072" s="277">
        <v>1</v>
      </c>
      <c r="F2072" s="268"/>
      <c r="G2072" s="272" t="s">
        <v>1051</v>
      </c>
      <c r="H2072" s="445" t="s">
        <v>941</v>
      </c>
      <c r="I2072" s="274">
        <v>221.57</v>
      </c>
      <c r="K2072" s="455" t="s">
        <v>1052</v>
      </c>
      <c r="L2072" s="299" t="s">
        <v>1053</v>
      </c>
      <c r="M2072" s="299" t="s">
        <v>1054</v>
      </c>
      <c r="N2072" s="280" t="s">
        <v>1055</v>
      </c>
    </row>
    <row r="2073" spans="1:14" ht="14.25">
      <c r="A2073" s="254" t="s">
        <v>1056</v>
      </c>
      <c r="D2073" s="299" t="s">
        <v>1057</v>
      </c>
      <c r="E2073" s="277">
        <v>1</v>
      </c>
      <c r="F2073" s="268"/>
      <c r="G2073" s="272" t="s">
        <v>1058</v>
      </c>
      <c r="H2073" s="445" t="s">
        <v>1059</v>
      </c>
      <c r="I2073" s="274">
        <v>600.16</v>
      </c>
      <c r="K2073" s="455" t="s">
        <v>1060</v>
      </c>
      <c r="L2073" s="299" t="s">
        <v>1061</v>
      </c>
      <c r="M2073" s="299" t="s">
        <v>6033</v>
      </c>
      <c r="N2073" s="280" t="s">
        <v>1062</v>
      </c>
    </row>
    <row r="2074" spans="1:14" ht="14.25">
      <c r="A2074" s="254" t="s">
        <v>1063</v>
      </c>
      <c r="D2074" s="299" t="s">
        <v>1064</v>
      </c>
      <c r="E2074" s="277">
        <v>1</v>
      </c>
      <c r="F2074" s="268"/>
      <c r="G2074" s="272" t="s">
        <v>1065</v>
      </c>
      <c r="H2074" s="445" t="s">
        <v>6036</v>
      </c>
      <c r="I2074" s="274">
        <v>1021.77</v>
      </c>
      <c r="K2074" s="455" t="s">
        <v>1066</v>
      </c>
      <c r="L2074" s="299" t="s">
        <v>1067</v>
      </c>
      <c r="M2074" s="299" t="s">
        <v>2432</v>
      </c>
      <c r="N2074" s="280" t="s">
        <v>1068</v>
      </c>
    </row>
    <row r="2075" spans="1:14" ht="14.25">
      <c r="A2075" s="254" t="s">
        <v>1069</v>
      </c>
      <c r="D2075" s="98" t="s">
        <v>1070</v>
      </c>
      <c r="E2075" s="277">
        <v>1</v>
      </c>
      <c r="F2075" s="268"/>
      <c r="G2075" s="709" t="s">
        <v>1071</v>
      </c>
      <c r="H2075" s="713" t="s">
        <v>1072</v>
      </c>
      <c r="I2075" s="699">
        <v>790.44</v>
      </c>
      <c r="K2075" s="713" t="s">
        <v>1073</v>
      </c>
      <c r="L2075" s="713" t="s">
        <v>1074</v>
      </c>
      <c r="M2075" s="713" t="s">
        <v>1075</v>
      </c>
      <c r="N2075" s="280" t="s">
        <v>1076</v>
      </c>
    </row>
    <row r="2076" spans="1:14" ht="14.25">
      <c r="A2076" s="254" t="s">
        <v>1077</v>
      </c>
      <c r="D2076" s="98" t="s">
        <v>1078</v>
      </c>
      <c r="E2076" s="209">
        <v>1</v>
      </c>
      <c r="G2076" s="719"/>
      <c r="H2076" s="696"/>
      <c r="I2076" s="699"/>
      <c r="K2076" s="722"/>
      <c r="L2076" s="722"/>
      <c r="M2076" s="707"/>
      <c r="N2076" s="280" t="s">
        <v>1079</v>
      </c>
    </row>
    <row r="2077" spans="1:14" ht="28.5">
      <c r="A2077" s="254" t="s">
        <v>1080</v>
      </c>
      <c r="D2077" s="524" t="s">
        <v>1081</v>
      </c>
      <c r="E2077" s="277">
        <v>1</v>
      </c>
      <c r="F2077" s="268"/>
      <c r="G2077" s="272" t="s">
        <v>1082</v>
      </c>
      <c r="H2077" s="445" t="s">
        <v>1083</v>
      </c>
      <c r="I2077" s="274">
        <v>412.8</v>
      </c>
      <c r="K2077" s="455"/>
      <c r="L2077" s="299"/>
      <c r="M2077" s="299" t="s">
        <v>1084</v>
      </c>
      <c r="N2077" s="280" t="s">
        <v>1085</v>
      </c>
    </row>
    <row r="2078" spans="1:14" s="8" customFormat="1" ht="14.25">
      <c r="A2078" s="159" t="s">
        <v>1086</v>
      </c>
      <c r="B2078" s="269"/>
      <c r="C2078" s="270"/>
      <c r="D2078" s="294"/>
      <c r="E2078" s="200"/>
      <c r="F2078" s="268">
        <v>1</v>
      </c>
      <c r="G2078" s="305"/>
      <c r="H2078" s="450"/>
      <c r="I2078" s="259" t="s">
        <v>5489</v>
      </c>
      <c r="J2078" s="275"/>
      <c r="K2078" s="477"/>
      <c r="L2078" s="294"/>
      <c r="M2078" s="294"/>
      <c r="N2078" s="292"/>
    </row>
    <row r="2079" spans="1:14" ht="14.25">
      <c r="A2079" s="254" t="s">
        <v>1087</v>
      </c>
      <c r="D2079" s="299" t="s">
        <v>1088</v>
      </c>
      <c r="E2079" s="277">
        <v>1</v>
      </c>
      <c r="F2079" s="268"/>
      <c r="G2079" s="272" t="s">
        <v>1089</v>
      </c>
      <c r="H2079" s="445" t="s">
        <v>1090</v>
      </c>
      <c r="I2079" s="274">
        <v>159.27</v>
      </c>
      <c r="K2079" s="455" t="s">
        <v>1091</v>
      </c>
      <c r="L2079" s="299" t="s">
        <v>1092</v>
      </c>
      <c r="M2079" s="299" t="s">
        <v>3901</v>
      </c>
      <c r="N2079" s="559" t="s">
        <v>1093</v>
      </c>
    </row>
    <row r="2080" spans="1:14" ht="14.25">
      <c r="A2080" s="254" t="s">
        <v>1094</v>
      </c>
      <c r="D2080" s="299" t="s">
        <v>1095</v>
      </c>
      <c r="E2080" s="277">
        <v>1</v>
      </c>
      <c r="F2080" s="268"/>
      <c r="G2080" s="272" t="s">
        <v>1036</v>
      </c>
      <c r="H2080" s="445" t="s">
        <v>1096</v>
      </c>
      <c r="I2080" s="274">
        <v>670.84</v>
      </c>
      <c r="K2080" s="455" t="s">
        <v>1097</v>
      </c>
      <c r="L2080" s="299" t="s">
        <v>1098</v>
      </c>
      <c r="M2080" s="299" t="s">
        <v>2722</v>
      </c>
      <c r="N2080" s="280" t="s">
        <v>1099</v>
      </c>
    </row>
    <row r="2081" spans="1:14" ht="14.25">
      <c r="A2081" s="254" t="s">
        <v>1100</v>
      </c>
      <c r="D2081" s="299" t="s">
        <v>1101</v>
      </c>
      <c r="E2081" s="277">
        <v>1</v>
      </c>
      <c r="F2081" s="268"/>
      <c r="G2081" s="272" t="s">
        <v>2704</v>
      </c>
      <c r="H2081" s="445" t="s">
        <v>2677</v>
      </c>
      <c r="I2081" s="274">
        <v>357.97</v>
      </c>
      <c r="K2081" s="455" t="s">
        <v>1102</v>
      </c>
      <c r="L2081" s="299" t="s">
        <v>1103</v>
      </c>
      <c r="M2081" s="299" t="s">
        <v>1820</v>
      </c>
      <c r="N2081" s="280" t="s">
        <v>1104</v>
      </c>
    </row>
    <row r="2082" spans="1:14" ht="24">
      <c r="A2082" s="254" t="s">
        <v>1105</v>
      </c>
      <c r="D2082" s="560" t="s">
        <v>1106</v>
      </c>
      <c r="E2082" s="277">
        <v>1</v>
      </c>
      <c r="F2082" s="268"/>
      <c r="G2082" s="272" t="s">
        <v>1107</v>
      </c>
      <c r="H2082" s="713" t="s">
        <v>756</v>
      </c>
      <c r="I2082" s="699">
        <v>725.52</v>
      </c>
      <c r="K2082" s="455" t="s">
        <v>1108</v>
      </c>
      <c r="L2082" s="299" t="s">
        <v>1109</v>
      </c>
      <c r="M2082" s="299" t="s">
        <v>5994</v>
      </c>
      <c r="N2082" s="280" t="s">
        <v>1110</v>
      </c>
    </row>
    <row r="2083" spans="1:14" ht="30.75" customHeight="1">
      <c r="A2083" s="254" t="s">
        <v>1111</v>
      </c>
      <c r="D2083" s="561" t="s">
        <v>1112</v>
      </c>
      <c r="E2083" s="277">
        <v>1</v>
      </c>
      <c r="F2083" s="268"/>
      <c r="G2083" s="272" t="s">
        <v>1113</v>
      </c>
      <c r="H2083" s="696"/>
      <c r="I2083" s="699"/>
      <c r="K2083" s="455" t="s">
        <v>1114</v>
      </c>
      <c r="L2083" s="299" t="s">
        <v>1115</v>
      </c>
      <c r="M2083" s="299" t="s">
        <v>5994</v>
      </c>
      <c r="N2083" s="280" t="s">
        <v>1116</v>
      </c>
    </row>
    <row r="2084" spans="1:15" ht="14.25">
      <c r="A2084" s="254" t="s">
        <v>1117</v>
      </c>
      <c r="D2084" s="524" t="s">
        <v>1118</v>
      </c>
      <c r="E2084" s="277">
        <v>1</v>
      </c>
      <c r="F2084" s="268"/>
      <c r="G2084" s="272" t="s">
        <v>1119</v>
      </c>
      <c r="H2084" s="445" t="s">
        <v>1120</v>
      </c>
      <c r="I2084" s="274">
        <v>394.6</v>
      </c>
      <c r="K2084" s="455" t="s">
        <v>1121</v>
      </c>
      <c r="L2084" s="299" t="s">
        <v>1122</v>
      </c>
      <c r="M2084" s="299" t="s">
        <v>1123</v>
      </c>
      <c r="N2084" s="280" t="s">
        <v>1124</v>
      </c>
      <c r="O2084" s="562" t="s">
        <v>1125</v>
      </c>
    </row>
    <row r="2085" spans="1:15" s="65" customFormat="1" ht="14.25">
      <c r="A2085" s="484" t="s">
        <v>1126</v>
      </c>
      <c r="B2085" s="485"/>
      <c r="C2085" s="486"/>
      <c r="D2085" s="455" t="s">
        <v>1127</v>
      </c>
      <c r="E2085" s="487">
        <v>1</v>
      </c>
      <c r="F2085" s="266"/>
      <c r="G2085" s="488" t="s">
        <v>1128</v>
      </c>
      <c r="H2085" s="455" t="s">
        <v>1129</v>
      </c>
      <c r="I2085" s="489">
        <v>1156.05</v>
      </c>
      <c r="J2085" s="490"/>
      <c r="K2085" s="455" t="s">
        <v>1130</v>
      </c>
      <c r="L2085" s="455" t="s">
        <v>1131</v>
      </c>
      <c r="M2085" s="455" t="s">
        <v>4780</v>
      </c>
      <c r="N2085" s="563" t="s">
        <v>1132</v>
      </c>
      <c r="O2085" s="65" t="s">
        <v>1133</v>
      </c>
    </row>
    <row r="2086" spans="1:14" s="65" customFormat="1" ht="14.25">
      <c r="A2086" s="484" t="s">
        <v>1134</v>
      </c>
      <c r="B2086" s="485"/>
      <c r="C2086" s="486"/>
      <c r="D2086" s="455" t="s">
        <v>1135</v>
      </c>
      <c r="E2086" s="487">
        <v>1</v>
      </c>
      <c r="F2086" s="266"/>
      <c r="G2086" s="488" t="s">
        <v>1136</v>
      </c>
      <c r="H2086" s="455" t="s">
        <v>4256</v>
      </c>
      <c r="I2086" s="489">
        <v>612.94</v>
      </c>
      <c r="J2086" s="490"/>
      <c r="K2086" s="455" t="s">
        <v>1137</v>
      </c>
      <c r="L2086" s="455" t="s">
        <v>1138</v>
      </c>
      <c r="M2086" s="455" t="s">
        <v>2432</v>
      </c>
      <c r="N2086" s="563" t="s">
        <v>1139</v>
      </c>
    </row>
    <row r="2087" spans="1:14" s="65" customFormat="1" ht="14.25">
      <c r="A2087" s="484" t="s">
        <v>1140</v>
      </c>
      <c r="B2087" s="485"/>
      <c r="C2087" s="486"/>
      <c r="D2087" s="455" t="s">
        <v>1141</v>
      </c>
      <c r="E2087" s="487">
        <v>1</v>
      </c>
      <c r="F2087" s="266"/>
      <c r="G2087" s="488" t="s">
        <v>1142</v>
      </c>
      <c r="H2087" s="455" t="s">
        <v>1143</v>
      </c>
      <c r="I2087" s="489">
        <v>480.52</v>
      </c>
      <c r="J2087" s="490"/>
      <c r="K2087" s="455" t="s">
        <v>1144</v>
      </c>
      <c r="L2087" s="455" t="s">
        <v>1145</v>
      </c>
      <c r="M2087" s="455" t="s">
        <v>1146</v>
      </c>
      <c r="N2087" s="563" t="s">
        <v>1147</v>
      </c>
    </row>
    <row r="2088" spans="1:14" ht="14.25">
      <c r="A2088" s="254" t="s">
        <v>1148</v>
      </c>
      <c r="B2088" s="295"/>
      <c r="C2088" s="297"/>
      <c r="D2088" s="524" t="s">
        <v>1149</v>
      </c>
      <c r="E2088" s="277">
        <v>1</v>
      </c>
      <c r="F2088" s="268"/>
      <c r="G2088" s="272" t="s">
        <v>1150</v>
      </c>
      <c r="H2088" s="445" t="s">
        <v>1151</v>
      </c>
      <c r="I2088" s="274">
        <v>1112.44</v>
      </c>
      <c r="K2088" s="455" t="s">
        <v>1152</v>
      </c>
      <c r="L2088" s="299" t="s">
        <v>1153</v>
      </c>
      <c r="M2088" s="299" t="s">
        <v>1075</v>
      </c>
      <c r="N2088" s="280" t="s">
        <v>1154</v>
      </c>
    </row>
    <row r="2089" spans="1:14" s="65" customFormat="1" ht="14.25">
      <c r="A2089" s="484" t="s">
        <v>1155</v>
      </c>
      <c r="B2089" s="485"/>
      <c r="C2089" s="486"/>
      <c r="D2089" s="455" t="s">
        <v>1156</v>
      </c>
      <c r="E2089" s="487">
        <v>1</v>
      </c>
      <c r="F2089" s="266"/>
      <c r="G2089" s="488" t="s">
        <v>1157</v>
      </c>
      <c r="H2089" s="455" t="s">
        <v>2705</v>
      </c>
      <c r="I2089" s="489">
        <v>1419.8</v>
      </c>
      <c r="J2089" s="490"/>
      <c r="K2089" s="455" t="s">
        <v>1158</v>
      </c>
      <c r="L2089" s="455" t="s">
        <v>1159</v>
      </c>
      <c r="M2089" s="455" t="s">
        <v>1160</v>
      </c>
      <c r="N2089" s="563" t="s">
        <v>1161</v>
      </c>
    </row>
    <row r="2090" spans="1:14" ht="14.25">
      <c r="A2090" s="254" t="s">
        <v>1162</v>
      </c>
      <c r="D2090" s="524" t="s">
        <v>1163</v>
      </c>
      <c r="E2090" s="277">
        <v>1</v>
      </c>
      <c r="F2090" s="268"/>
      <c r="G2090" s="272" t="s">
        <v>1164</v>
      </c>
      <c r="H2090" s="445" t="s">
        <v>1165</v>
      </c>
      <c r="I2090" s="274" t="s">
        <v>1166</v>
      </c>
      <c r="K2090" s="455" t="s">
        <v>1167</v>
      </c>
      <c r="L2090" s="299" t="s">
        <v>1168</v>
      </c>
      <c r="M2090" s="299" t="s">
        <v>1169</v>
      </c>
      <c r="N2090" s="280" t="s">
        <v>1170</v>
      </c>
    </row>
    <row r="2091" spans="1:15" s="65" customFormat="1" ht="14.25">
      <c r="A2091" s="484" t="s">
        <v>1171</v>
      </c>
      <c r="B2091" s="485"/>
      <c r="C2091" s="486"/>
      <c r="D2091" s="455" t="s">
        <v>1172</v>
      </c>
      <c r="E2091" s="487">
        <v>1</v>
      </c>
      <c r="F2091" s="266"/>
      <c r="G2091" s="488" t="s">
        <v>1173</v>
      </c>
      <c r="H2091" s="455" t="s">
        <v>1028</v>
      </c>
      <c r="I2091" s="489">
        <v>747.45</v>
      </c>
      <c r="J2091" s="490"/>
      <c r="K2091" s="455" t="s">
        <v>1174</v>
      </c>
      <c r="L2091" s="455" t="s">
        <v>1175</v>
      </c>
      <c r="M2091" s="455" t="s">
        <v>1176</v>
      </c>
      <c r="N2091" s="563" t="s">
        <v>1177</v>
      </c>
      <c r="O2091" s="564">
        <v>33836</v>
      </c>
    </row>
    <row r="2092" spans="1:14" ht="14.25">
      <c r="A2092" s="254" t="s">
        <v>1178</v>
      </c>
      <c r="D2092" s="524" t="s">
        <v>1179</v>
      </c>
      <c r="E2092" s="277">
        <v>1</v>
      </c>
      <c r="F2092" s="268"/>
      <c r="G2092" s="272" t="s">
        <v>1180</v>
      </c>
      <c r="H2092" s="445" t="s">
        <v>1181</v>
      </c>
      <c r="I2092" s="274">
        <v>738.75</v>
      </c>
      <c r="K2092" s="455" t="s">
        <v>1182</v>
      </c>
      <c r="L2092" s="299" t="s">
        <v>1183</v>
      </c>
      <c r="M2092" s="299" t="s">
        <v>3138</v>
      </c>
      <c r="N2092" s="280" t="s">
        <v>1184</v>
      </c>
    </row>
    <row r="2093" spans="1:14" ht="14.25">
      <c r="A2093" s="254" t="s">
        <v>1185</v>
      </c>
      <c r="D2093" s="378" t="s">
        <v>1186</v>
      </c>
      <c r="E2093" s="277">
        <v>1</v>
      </c>
      <c r="F2093" s="268"/>
      <c r="G2093" s="431" t="s">
        <v>1187</v>
      </c>
      <c r="H2093" s="377" t="s">
        <v>4402</v>
      </c>
      <c r="I2093" s="274">
        <v>1952.57</v>
      </c>
      <c r="K2093" s="65" t="s">
        <v>1188</v>
      </c>
      <c r="L2093" s="378" t="s">
        <v>1189</v>
      </c>
      <c r="M2093" s="378" t="s">
        <v>5899</v>
      </c>
      <c r="N2093" s="277" t="s">
        <v>5309</v>
      </c>
    </row>
    <row r="2094" spans="1:15" ht="14.25">
      <c r="A2094" s="254" t="s">
        <v>1190</v>
      </c>
      <c r="D2094" s="299" t="s">
        <v>1191</v>
      </c>
      <c r="E2094" s="277">
        <v>1</v>
      </c>
      <c r="F2094" s="268"/>
      <c r="G2094" s="272" t="s">
        <v>2683</v>
      </c>
      <c r="H2094" s="445" t="s">
        <v>1192</v>
      </c>
      <c r="I2094" s="274">
        <v>314.77</v>
      </c>
      <c r="K2094" s="65" t="s">
        <v>1193</v>
      </c>
      <c r="L2094" s="299" t="s">
        <v>1194</v>
      </c>
      <c r="M2094" s="299" t="s">
        <v>1195</v>
      </c>
      <c r="N2094" s="280" t="s">
        <v>1196</v>
      </c>
      <c r="O2094" s="258">
        <v>33918</v>
      </c>
    </row>
    <row r="2095" spans="1:14" ht="14.25">
      <c r="A2095" s="254" t="s">
        <v>1197</v>
      </c>
      <c r="D2095" s="524" t="s">
        <v>1198</v>
      </c>
      <c r="E2095" s="277">
        <v>1</v>
      </c>
      <c r="F2095" s="268"/>
      <c r="G2095" s="272" t="s">
        <v>1199</v>
      </c>
      <c r="H2095" s="445" t="s">
        <v>1200</v>
      </c>
      <c r="I2095" s="274">
        <v>1590.16</v>
      </c>
      <c r="K2095" s="455" t="s">
        <v>1201</v>
      </c>
      <c r="L2095" s="299" t="s">
        <v>1202</v>
      </c>
      <c r="M2095" s="98" t="s">
        <v>1203</v>
      </c>
      <c r="N2095" s="209" t="s">
        <v>1204</v>
      </c>
    </row>
    <row r="2096" spans="1:15" ht="14.25">
      <c r="A2096" s="254" t="s">
        <v>1205</v>
      </c>
      <c r="D2096" s="524" t="s">
        <v>1206</v>
      </c>
      <c r="E2096" s="277">
        <v>1</v>
      </c>
      <c r="F2096" s="268"/>
      <c r="G2096" s="272" t="s">
        <v>2574</v>
      </c>
      <c r="H2096" s="445" t="s">
        <v>1207</v>
      </c>
      <c r="I2096" s="274">
        <v>308</v>
      </c>
      <c r="K2096" s="455" t="s">
        <v>1208</v>
      </c>
      <c r="L2096" s="299" t="s">
        <v>1209</v>
      </c>
      <c r="M2096" s="98" t="s">
        <v>5994</v>
      </c>
      <c r="N2096" s="209" t="s">
        <v>1210</v>
      </c>
      <c r="O2096" s="258">
        <v>34076</v>
      </c>
    </row>
    <row r="2097" spans="1:14" ht="14.25">
      <c r="A2097" s="254" t="s">
        <v>1211</v>
      </c>
      <c r="D2097" s="524" t="s">
        <v>1212</v>
      </c>
      <c r="E2097" s="277">
        <v>1</v>
      </c>
      <c r="F2097" s="268"/>
      <c r="G2097" s="272" t="s">
        <v>1213</v>
      </c>
      <c r="H2097" s="445" t="s">
        <v>1214</v>
      </c>
      <c r="I2097" s="274">
        <v>286.54</v>
      </c>
      <c r="K2097" s="455" t="s">
        <v>1215</v>
      </c>
      <c r="L2097" s="98" t="s">
        <v>1216</v>
      </c>
      <c r="M2097" s="299" t="s">
        <v>1217</v>
      </c>
      <c r="N2097" s="547" t="s">
        <v>1218</v>
      </c>
    </row>
    <row r="2098" spans="1:15" ht="14.25">
      <c r="A2098" s="254" t="s">
        <v>1219</v>
      </c>
      <c r="B2098" s="295" t="s">
        <v>1927</v>
      </c>
      <c r="C2098" s="297"/>
      <c r="D2098" s="524" t="s">
        <v>1220</v>
      </c>
      <c r="E2098" s="277">
        <v>1</v>
      </c>
      <c r="F2098" s="298"/>
      <c r="G2098" s="272" t="s">
        <v>1221</v>
      </c>
      <c r="H2098" s="445" t="s">
        <v>1222</v>
      </c>
      <c r="I2098" s="274">
        <v>268.48</v>
      </c>
      <c r="J2098" s="312"/>
      <c r="K2098" s="455" t="s">
        <v>1223</v>
      </c>
      <c r="L2098" s="299" t="s">
        <v>1224</v>
      </c>
      <c r="M2098" s="98" t="s">
        <v>1225</v>
      </c>
      <c r="N2098" s="209" t="s">
        <v>1226</v>
      </c>
      <c r="O2098" s="258">
        <v>34201</v>
      </c>
    </row>
    <row r="2099" spans="1:14" ht="14.25">
      <c r="A2099" s="254" t="s">
        <v>1227</v>
      </c>
      <c r="D2099" s="378" t="s">
        <v>1228</v>
      </c>
      <c r="E2099" s="277">
        <v>1</v>
      </c>
      <c r="F2099" s="268"/>
      <c r="G2099" s="431" t="s">
        <v>1229</v>
      </c>
      <c r="H2099" s="377" t="s">
        <v>5380</v>
      </c>
      <c r="I2099" s="274">
        <v>527.54</v>
      </c>
      <c r="K2099" s="467" t="s">
        <v>1230</v>
      </c>
      <c r="L2099" s="378" t="s">
        <v>1231</v>
      </c>
      <c r="M2099" s="98" t="s">
        <v>1232</v>
      </c>
      <c r="N2099" s="277" t="s">
        <v>5309</v>
      </c>
    </row>
    <row r="2100" spans="1:15" ht="14.25">
      <c r="A2100" s="254" t="s">
        <v>1233</v>
      </c>
      <c r="D2100" s="299" t="s">
        <v>1234</v>
      </c>
      <c r="E2100" s="277">
        <v>1</v>
      </c>
      <c r="F2100" s="268"/>
      <c r="G2100" s="272" t="s">
        <v>1235</v>
      </c>
      <c r="H2100" s="445" t="s">
        <v>1236</v>
      </c>
      <c r="I2100" s="274">
        <v>926.94</v>
      </c>
      <c r="K2100" s="455" t="s">
        <v>1237</v>
      </c>
      <c r="L2100" s="299" t="s">
        <v>1238</v>
      </c>
      <c r="M2100" s="98" t="s">
        <v>1239</v>
      </c>
      <c r="N2100" s="280" t="s">
        <v>1240</v>
      </c>
      <c r="O2100" s="258">
        <v>34081</v>
      </c>
    </row>
    <row r="2101" spans="1:15" ht="14.25">
      <c r="A2101" s="254" t="s">
        <v>1241</v>
      </c>
      <c r="D2101" s="299" t="s">
        <v>1242</v>
      </c>
      <c r="E2101" s="277">
        <v>1</v>
      </c>
      <c r="F2101" s="268"/>
      <c r="G2101" s="272" t="s">
        <v>1243</v>
      </c>
      <c r="H2101" s="445" t="s">
        <v>2590</v>
      </c>
      <c r="I2101" s="274">
        <v>672.63</v>
      </c>
      <c r="K2101" s="455" t="s">
        <v>1244</v>
      </c>
      <c r="L2101" s="299" t="s">
        <v>1245</v>
      </c>
      <c r="M2101" s="98" t="s">
        <v>1246</v>
      </c>
      <c r="N2101" s="280" t="s">
        <v>1247</v>
      </c>
      <c r="O2101" s="562" t="s">
        <v>1248</v>
      </c>
    </row>
    <row r="2102" spans="1:15" ht="14.25">
      <c r="A2102" s="254" t="s">
        <v>1249</v>
      </c>
      <c r="D2102" s="299" t="s">
        <v>1250</v>
      </c>
      <c r="E2102" s="277">
        <v>1</v>
      </c>
      <c r="F2102" s="268"/>
      <c r="G2102" s="272" t="s">
        <v>1251</v>
      </c>
      <c r="H2102" s="445" t="s">
        <v>1252</v>
      </c>
      <c r="I2102" s="274">
        <v>645.34</v>
      </c>
      <c r="K2102" s="455" t="s">
        <v>1253</v>
      </c>
      <c r="L2102" s="299" t="s">
        <v>1254</v>
      </c>
      <c r="M2102" s="98" t="s">
        <v>1255</v>
      </c>
      <c r="N2102" s="280" t="s">
        <v>1256</v>
      </c>
      <c r="O2102" s="258">
        <v>34134</v>
      </c>
    </row>
    <row r="2103" spans="1:14" ht="14.25">
      <c r="A2103" s="254" t="s">
        <v>1257</v>
      </c>
      <c r="D2103" s="299" t="s">
        <v>1258</v>
      </c>
      <c r="E2103" s="277">
        <v>1</v>
      </c>
      <c r="F2103" s="268"/>
      <c r="G2103" s="272" t="s">
        <v>1058</v>
      </c>
      <c r="H2103" s="445" t="s">
        <v>1259</v>
      </c>
      <c r="I2103" s="274">
        <v>384.29</v>
      </c>
      <c r="K2103" s="455" t="s">
        <v>1260</v>
      </c>
      <c r="L2103" s="299" t="s">
        <v>3152</v>
      </c>
      <c r="M2103" s="98" t="s">
        <v>957</v>
      </c>
      <c r="N2103" s="280" t="s">
        <v>3153</v>
      </c>
    </row>
    <row r="2104" spans="1:14" ht="14.25">
      <c r="A2104" s="254" t="s">
        <v>3154</v>
      </c>
      <c r="D2104" s="299" t="s">
        <v>3155</v>
      </c>
      <c r="E2104" s="277">
        <v>1</v>
      </c>
      <c r="F2104" s="268"/>
      <c r="G2104" s="272" t="s">
        <v>1051</v>
      </c>
      <c r="H2104" s="445" t="s">
        <v>3156</v>
      </c>
      <c r="I2104" s="274">
        <v>947.31</v>
      </c>
      <c r="K2104" s="455" t="s">
        <v>3157</v>
      </c>
      <c r="L2104" s="299" t="s">
        <v>3158</v>
      </c>
      <c r="M2104" s="98" t="s">
        <v>3159</v>
      </c>
      <c r="N2104" s="280" t="s">
        <v>3160</v>
      </c>
    </row>
    <row r="2105" spans="1:15" ht="14.25">
      <c r="A2105" s="254" t="s">
        <v>3161</v>
      </c>
      <c r="B2105" s="295"/>
      <c r="C2105" s="297"/>
      <c r="D2105" s="299" t="s">
        <v>3162</v>
      </c>
      <c r="E2105" s="277">
        <v>1</v>
      </c>
      <c r="F2105" s="298"/>
      <c r="G2105" s="272" t="s">
        <v>1150</v>
      </c>
      <c r="H2105" s="445" t="s">
        <v>4762</v>
      </c>
      <c r="I2105" s="274">
        <v>331.08</v>
      </c>
      <c r="J2105" s="312"/>
      <c r="K2105" s="455" t="s">
        <v>3163</v>
      </c>
      <c r="L2105" s="299" t="s">
        <v>3164</v>
      </c>
      <c r="M2105" s="98" t="s">
        <v>3165</v>
      </c>
      <c r="N2105" s="280" t="s">
        <v>3166</v>
      </c>
      <c r="O2105" s="258">
        <v>34051</v>
      </c>
    </row>
    <row r="2106" spans="1:15" ht="14.25">
      <c r="A2106" s="254" t="s">
        <v>3167</v>
      </c>
      <c r="B2106" s="269" t="s">
        <v>3168</v>
      </c>
      <c r="D2106" s="299" t="s">
        <v>3169</v>
      </c>
      <c r="E2106" s="277">
        <v>1</v>
      </c>
      <c r="F2106" s="268"/>
      <c r="G2106" s="272" t="s">
        <v>1089</v>
      </c>
      <c r="H2106" s="445" t="s">
        <v>3170</v>
      </c>
      <c r="I2106" s="274">
        <v>495.66</v>
      </c>
      <c r="K2106" s="467"/>
      <c r="L2106" s="299" t="s">
        <v>3171</v>
      </c>
      <c r="M2106" s="98" t="s">
        <v>5144</v>
      </c>
      <c r="N2106" s="559" t="s">
        <v>3172</v>
      </c>
      <c r="O2106" s="258">
        <v>34076</v>
      </c>
    </row>
    <row r="2107" spans="1:15" ht="14.25">
      <c r="A2107" s="254" t="s">
        <v>3173</v>
      </c>
      <c r="D2107" s="299" t="s">
        <v>3174</v>
      </c>
      <c r="E2107" s="277">
        <v>1</v>
      </c>
      <c r="F2107" s="268"/>
      <c r="G2107" s="272" t="s">
        <v>1157</v>
      </c>
      <c r="H2107" s="445" t="s">
        <v>4194</v>
      </c>
      <c r="I2107" s="274">
        <v>245.34</v>
      </c>
      <c r="K2107" s="455" t="s">
        <v>3175</v>
      </c>
      <c r="L2107" s="299" t="s">
        <v>3176</v>
      </c>
      <c r="M2107" s="98" t="s">
        <v>957</v>
      </c>
      <c r="N2107" s="280" t="s">
        <v>3177</v>
      </c>
      <c r="O2107" s="258">
        <v>34131</v>
      </c>
    </row>
    <row r="2108" spans="1:14" ht="14.25">
      <c r="A2108" s="254" t="s">
        <v>3178</v>
      </c>
      <c r="D2108" s="299" t="s">
        <v>3179</v>
      </c>
      <c r="E2108" s="277">
        <v>1</v>
      </c>
      <c r="F2108" s="268"/>
      <c r="G2108" s="272" t="s">
        <v>2697</v>
      </c>
      <c r="H2108" s="445" t="s">
        <v>1461</v>
      </c>
      <c r="I2108" s="274">
        <v>1292.13</v>
      </c>
      <c r="K2108" s="455" t="s">
        <v>3180</v>
      </c>
      <c r="L2108" s="299" t="s">
        <v>3181</v>
      </c>
      <c r="M2108" s="98" t="s">
        <v>3182</v>
      </c>
      <c r="N2108" s="209" t="s">
        <v>3183</v>
      </c>
    </row>
    <row r="2109" spans="1:15" ht="14.25">
      <c r="A2109" s="254" t="s">
        <v>3184</v>
      </c>
      <c r="D2109" s="299" t="s">
        <v>3185</v>
      </c>
      <c r="E2109" s="277">
        <v>1</v>
      </c>
      <c r="F2109" s="268"/>
      <c r="G2109" s="272" t="s">
        <v>3186</v>
      </c>
      <c r="H2109" s="445" t="s">
        <v>3187</v>
      </c>
      <c r="I2109" s="274">
        <v>1334.25</v>
      </c>
      <c r="K2109" s="455" t="s">
        <v>3188</v>
      </c>
      <c r="L2109" s="299" t="s">
        <v>3189</v>
      </c>
      <c r="M2109" s="98" t="s">
        <v>5994</v>
      </c>
      <c r="N2109" s="209" t="s">
        <v>3190</v>
      </c>
      <c r="O2109" s="258">
        <v>34201</v>
      </c>
    </row>
    <row r="2110" spans="1:15" ht="14.25">
      <c r="A2110" s="254" t="s">
        <v>3191</v>
      </c>
      <c r="D2110" s="299" t="s">
        <v>3192</v>
      </c>
      <c r="E2110" s="277">
        <v>1</v>
      </c>
      <c r="F2110" s="268"/>
      <c r="G2110" s="272" t="s">
        <v>3193</v>
      </c>
      <c r="H2110" s="445" t="s">
        <v>3194</v>
      </c>
      <c r="I2110" s="274">
        <v>290.27</v>
      </c>
      <c r="K2110" s="455" t="s">
        <v>3195</v>
      </c>
      <c r="L2110" s="299" t="s">
        <v>3196</v>
      </c>
      <c r="M2110" s="98" t="s">
        <v>5994</v>
      </c>
      <c r="N2110" s="209" t="s">
        <v>3197</v>
      </c>
      <c r="O2110" s="258">
        <v>33821</v>
      </c>
    </row>
    <row r="2111" spans="1:15" ht="14.25">
      <c r="A2111" s="254" t="s">
        <v>3198</v>
      </c>
      <c r="D2111" s="299" t="s">
        <v>3199</v>
      </c>
      <c r="E2111" s="277">
        <v>1</v>
      </c>
      <c r="F2111" s="268"/>
      <c r="G2111" s="272" t="s">
        <v>3200</v>
      </c>
      <c r="H2111" s="445" t="s">
        <v>2383</v>
      </c>
      <c r="I2111" s="274">
        <v>500.16</v>
      </c>
      <c r="K2111" s="455" t="s">
        <v>3201</v>
      </c>
      <c r="L2111" s="299" t="s">
        <v>3202</v>
      </c>
      <c r="M2111" s="98" t="s">
        <v>5994</v>
      </c>
      <c r="N2111" s="209" t="s">
        <v>3203</v>
      </c>
      <c r="O2111" s="258">
        <v>34186</v>
      </c>
    </row>
    <row r="2112" spans="1:14" ht="14.25">
      <c r="A2112" s="254" t="s">
        <v>3204</v>
      </c>
      <c r="D2112" s="299" t="s">
        <v>3205</v>
      </c>
      <c r="E2112" s="277">
        <v>1</v>
      </c>
      <c r="F2112" s="268"/>
      <c r="G2112" s="272" t="s">
        <v>1460</v>
      </c>
      <c r="H2112" s="445" t="s">
        <v>3206</v>
      </c>
      <c r="I2112" s="274">
        <v>83.06</v>
      </c>
      <c r="K2112" s="455" t="s">
        <v>3207</v>
      </c>
      <c r="L2112" s="299" t="s">
        <v>3208</v>
      </c>
      <c r="M2112" s="98" t="s">
        <v>3209</v>
      </c>
      <c r="N2112" s="209" t="s">
        <v>3210</v>
      </c>
    </row>
    <row r="2113" spans="1:15" ht="14.25">
      <c r="A2113" s="254" t="s">
        <v>3211</v>
      </c>
      <c r="D2113" s="299" t="s">
        <v>4680</v>
      </c>
      <c r="E2113" s="277">
        <v>1</v>
      </c>
      <c r="F2113" s="268"/>
      <c r="G2113" s="272" t="s">
        <v>3212</v>
      </c>
      <c r="H2113" s="445" t="s">
        <v>1028</v>
      </c>
      <c r="I2113" s="274">
        <v>1399.68</v>
      </c>
      <c r="K2113" s="455" t="s">
        <v>3213</v>
      </c>
      <c r="L2113" s="299" t="s">
        <v>3214</v>
      </c>
      <c r="M2113" s="98" t="s">
        <v>2585</v>
      </c>
      <c r="N2113" s="209" t="s">
        <v>3215</v>
      </c>
      <c r="O2113" s="258">
        <v>34175</v>
      </c>
    </row>
    <row r="2114" spans="1:14" s="65" customFormat="1" ht="14.25">
      <c r="A2114" s="484" t="s">
        <v>3216</v>
      </c>
      <c r="B2114" s="485"/>
      <c r="C2114" s="486"/>
      <c r="D2114" s="455" t="s">
        <v>3217</v>
      </c>
      <c r="E2114" s="487">
        <v>1</v>
      </c>
      <c r="F2114" s="266"/>
      <c r="G2114" s="488" t="s">
        <v>3218</v>
      </c>
      <c r="H2114" s="455" t="s">
        <v>3873</v>
      </c>
      <c r="I2114" s="489">
        <v>1112.44</v>
      </c>
      <c r="J2114" s="490"/>
      <c r="K2114" s="455" t="s">
        <v>3219</v>
      </c>
      <c r="L2114" s="455" t="s">
        <v>3220</v>
      </c>
      <c r="M2114" s="65" t="s">
        <v>3221</v>
      </c>
      <c r="N2114" s="208" t="s">
        <v>3222</v>
      </c>
    </row>
    <row r="2115" spans="1:14" ht="14.25">
      <c r="A2115" s="254" t="s">
        <v>3223</v>
      </c>
      <c r="D2115" s="299" t="s">
        <v>3224</v>
      </c>
      <c r="E2115" s="277">
        <v>1</v>
      </c>
      <c r="F2115" s="268"/>
      <c r="G2115" s="272" t="s">
        <v>3225</v>
      </c>
      <c r="H2115" s="455" t="s">
        <v>6024</v>
      </c>
      <c r="I2115" s="274">
        <v>431.4</v>
      </c>
      <c r="K2115" s="455" t="s">
        <v>3226</v>
      </c>
      <c r="L2115" s="455" t="s">
        <v>3227</v>
      </c>
      <c r="M2115" s="98" t="s">
        <v>3138</v>
      </c>
      <c r="N2115" s="209" t="s">
        <v>3228</v>
      </c>
    </row>
    <row r="2116" spans="1:15" ht="14.25">
      <c r="A2116" s="254" t="s">
        <v>3229</v>
      </c>
      <c r="D2116" s="299" t="s">
        <v>3230</v>
      </c>
      <c r="E2116" s="277">
        <v>1</v>
      </c>
      <c r="F2116" s="268"/>
      <c r="G2116" s="272" t="s">
        <v>2711</v>
      </c>
      <c r="H2116" s="455" t="s">
        <v>3231</v>
      </c>
      <c r="I2116" s="274">
        <v>162.58</v>
      </c>
      <c r="K2116" s="455" t="s">
        <v>3232</v>
      </c>
      <c r="L2116" s="455" t="s">
        <v>3233</v>
      </c>
      <c r="M2116" s="98" t="s">
        <v>3901</v>
      </c>
      <c r="N2116" s="209" t="s">
        <v>3234</v>
      </c>
      <c r="O2116" s="258">
        <v>34078</v>
      </c>
    </row>
    <row r="2117" spans="1:14" ht="14.25">
      <c r="A2117" s="254" t="s">
        <v>3235</v>
      </c>
      <c r="D2117" s="299" t="s">
        <v>241</v>
      </c>
      <c r="E2117" s="277">
        <v>1</v>
      </c>
      <c r="F2117" s="268"/>
      <c r="G2117" s="272" t="s">
        <v>242</v>
      </c>
      <c r="H2117" s="455" t="s">
        <v>913</v>
      </c>
      <c r="I2117" s="274">
        <v>218.67</v>
      </c>
      <c r="K2117" s="455" t="s">
        <v>243</v>
      </c>
      <c r="L2117" s="455" t="s">
        <v>244</v>
      </c>
      <c r="M2117" s="98" t="s">
        <v>3901</v>
      </c>
      <c r="N2117" s="209" t="s">
        <v>245</v>
      </c>
    </row>
    <row r="2118" spans="1:14" ht="21">
      <c r="A2118" s="254" t="s">
        <v>246</v>
      </c>
      <c r="D2118" s="565" t="s">
        <v>247</v>
      </c>
      <c r="E2118" s="277">
        <v>1</v>
      </c>
      <c r="F2118" s="268"/>
      <c r="G2118" s="709" t="s">
        <v>248</v>
      </c>
      <c r="H2118" s="455" t="s">
        <v>913</v>
      </c>
      <c r="I2118" s="670">
        <v>2015.86</v>
      </c>
      <c r="K2118" s="710" t="s">
        <v>249</v>
      </c>
      <c r="L2118" s="299" t="s">
        <v>250</v>
      </c>
      <c r="M2118" s="98" t="s">
        <v>251</v>
      </c>
      <c r="N2118" s="715" t="s">
        <v>252</v>
      </c>
    </row>
    <row r="2119" spans="1:14" ht="21">
      <c r="A2119" s="254" t="s">
        <v>253</v>
      </c>
      <c r="D2119" s="565" t="s">
        <v>254</v>
      </c>
      <c r="E2119" s="277">
        <v>1</v>
      </c>
      <c r="F2119" s="268"/>
      <c r="G2119" s="719"/>
      <c r="H2119" s="445"/>
      <c r="I2119" s="681"/>
      <c r="K2119" s="716"/>
      <c r="L2119" s="299"/>
      <c r="N2119" s="671"/>
    </row>
    <row r="2120" spans="1:15" ht="28.5">
      <c r="A2120" s="254" t="s">
        <v>255</v>
      </c>
      <c r="D2120" s="524" t="s">
        <v>256</v>
      </c>
      <c r="E2120" s="277">
        <v>1</v>
      </c>
      <c r="F2120" s="268"/>
      <c r="G2120" s="272" t="s">
        <v>257</v>
      </c>
      <c r="H2120" s="445" t="s">
        <v>258</v>
      </c>
      <c r="I2120" s="274">
        <v>878.67</v>
      </c>
      <c r="K2120" s="455" t="s">
        <v>259</v>
      </c>
      <c r="L2120" s="299" t="s">
        <v>260</v>
      </c>
      <c r="M2120" s="98" t="s">
        <v>5994</v>
      </c>
      <c r="N2120" s="209" t="s">
        <v>261</v>
      </c>
      <c r="O2120" s="258">
        <v>34131</v>
      </c>
    </row>
    <row r="2121" spans="1:15" ht="14.25">
      <c r="A2121" s="254" t="s">
        <v>262</v>
      </c>
      <c r="D2121" s="524" t="s">
        <v>263</v>
      </c>
      <c r="E2121" s="277">
        <v>1</v>
      </c>
      <c r="F2121" s="268"/>
      <c r="H2121" s="445" t="s">
        <v>264</v>
      </c>
      <c r="I2121" s="274">
        <v>1331.29</v>
      </c>
      <c r="K2121" s="455" t="s">
        <v>265</v>
      </c>
      <c r="L2121" s="299" t="s">
        <v>266</v>
      </c>
      <c r="M2121" s="98" t="s">
        <v>267</v>
      </c>
      <c r="N2121" s="209" t="s">
        <v>268</v>
      </c>
      <c r="O2121" s="258">
        <v>34118</v>
      </c>
    </row>
    <row r="2122" spans="1:15" ht="14.25">
      <c r="A2122" s="254" t="s">
        <v>269</v>
      </c>
      <c r="D2122" s="98" t="s">
        <v>270</v>
      </c>
      <c r="E2122" s="209">
        <v>1</v>
      </c>
      <c r="G2122" s="272" t="s">
        <v>2704</v>
      </c>
      <c r="H2122" s="273" t="s">
        <v>271</v>
      </c>
      <c r="I2122" s="274">
        <v>361.94</v>
      </c>
      <c r="K2122" s="65" t="s">
        <v>272</v>
      </c>
      <c r="L2122" s="98" t="s">
        <v>273</v>
      </c>
      <c r="M2122" s="98" t="s">
        <v>274</v>
      </c>
      <c r="N2122" s="209" t="s">
        <v>275</v>
      </c>
      <c r="O2122" s="258">
        <v>34131</v>
      </c>
    </row>
    <row r="2123" spans="1:14" s="65" customFormat="1" ht="14.25">
      <c r="A2123" s="484" t="s">
        <v>276</v>
      </c>
      <c r="B2123" s="485"/>
      <c r="C2123" s="486"/>
      <c r="D2123" s="455" t="s">
        <v>277</v>
      </c>
      <c r="E2123" s="487">
        <v>1</v>
      </c>
      <c r="F2123" s="266"/>
      <c r="G2123" s="488" t="s">
        <v>278</v>
      </c>
      <c r="H2123" s="455" t="s">
        <v>279</v>
      </c>
      <c r="I2123" s="489">
        <v>306.32</v>
      </c>
      <c r="J2123" s="490"/>
      <c r="K2123" s="455" t="s">
        <v>280</v>
      </c>
      <c r="L2123" s="455" t="s">
        <v>281</v>
      </c>
      <c r="M2123" s="65" t="s">
        <v>282</v>
      </c>
      <c r="N2123" s="25" t="s">
        <v>283</v>
      </c>
    </row>
    <row r="2124" spans="1:15" ht="14.25">
      <c r="A2124" s="254" t="s">
        <v>284</v>
      </c>
      <c r="D2124" s="524" t="s">
        <v>285</v>
      </c>
      <c r="E2124" s="277">
        <v>1</v>
      </c>
      <c r="F2124" s="268"/>
      <c r="G2124" s="272" t="s">
        <v>1150</v>
      </c>
      <c r="H2124" s="445" t="s">
        <v>286</v>
      </c>
      <c r="I2124" s="274">
        <v>854.11</v>
      </c>
      <c r="K2124" s="455" t="s">
        <v>287</v>
      </c>
      <c r="L2124" s="299" t="s">
        <v>288</v>
      </c>
      <c r="M2124" s="98" t="s">
        <v>289</v>
      </c>
      <c r="N2124" s="209" t="s">
        <v>290</v>
      </c>
      <c r="O2124" s="258">
        <v>34076</v>
      </c>
    </row>
    <row r="2125" spans="1:15" ht="14.25">
      <c r="A2125" s="254" t="s">
        <v>291</v>
      </c>
      <c r="D2125" s="524" t="s">
        <v>292</v>
      </c>
      <c r="E2125" s="277">
        <v>1</v>
      </c>
      <c r="F2125" s="268"/>
      <c r="G2125" s="272" t="s">
        <v>1036</v>
      </c>
      <c r="H2125" s="445" t="s">
        <v>293</v>
      </c>
      <c r="I2125" s="274">
        <v>721.01</v>
      </c>
      <c r="K2125" s="455" t="s">
        <v>294</v>
      </c>
      <c r="L2125" s="299" t="s">
        <v>295</v>
      </c>
      <c r="M2125" s="98" t="s">
        <v>296</v>
      </c>
      <c r="N2125" s="209" t="s">
        <v>297</v>
      </c>
      <c r="O2125" s="258">
        <v>34131</v>
      </c>
    </row>
    <row r="2126" spans="1:14" ht="14.25">
      <c r="A2126" s="254" t="s">
        <v>298</v>
      </c>
      <c r="D2126" s="524" t="s">
        <v>299</v>
      </c>
      <c r="E2126" s="277">
        <v>1</v>
      </c>
      <c r="F2126" s="268"/>
      <c r="G2126" s="272" t="s">
        <v>300</v>
      </c>
      <c r="H2126" s="445" t="s">
        <v>301</v>
      </c>
      <c r="I2126" s="274">
        <v>327.1</v>
      </c>
      <c r="K2126" s="455" t="s">
        <v>302</v>
      </c>
      <c r="L2126" s="98" t="s">
        <v>303</v>
      </c>
      <c r="M2126" s="299" t="s">
        <v>304</v>
      </c>
      <c r="N2126" s="209" t="s">
        <v>305</v>
      </c>
    </row>
    <row r="2127" spans="1:14" ht="28.5">
      <c r="A2127" s="254" t="s">
        <v>306</v>
      </c>
      <c r="D2127" s="524" t="s">
        <v>307</v>
      </c>
      <c r="E2127" s="277">
        <v>1</v>
      </c>
      <c r="F2127" s="268"/>
      <c r="G2127" s="272" t="s">
        <v>880</v>
      </c>
      <c r="H2127" s="445" t="s">
        <v>308</v>
      </c>
      <c r="I2127" s="274">
        <v>480.12</v>
      </c>
      <c r="K2127" s="455" t="s">
        <v>309</v>
      </c>
      <c r="L2127" s="299" t="s">
        <v>310</v>
      </c>
      <c r="M2127" s="98" t="s">
        <v>311</v>
      </c>
      <c r="N2127" s="209" t="s">
        <v>312</v>
      </c>
    </row>
    <row r="2128" spans="1:14" s="283" customFormat="1" ht="14.25">
      <c r="A2128" s="281" t="s">
        <v>313</v>
      </c>
      <c r="B2128" s="310"/>
      <c r="C2128" s="311"/>
      <c r="D2128" s="540"/>
      <c r="E2128" s="285">
        <v>1</v>
      </c>
      <c r="F2128" s="303"/>
      <c r="G2128" s="282"/>
      <c r="H2128" s="451"/>
      <c r="I2128" s="147">
        <v>5.8</v>
      </c>
      <c r="J2128" s="304"/>
      <c r="K2128" s="382"/>
      <c r="L2128" s="300"/>
      <c r="N2128" s="384"/>
    </row>
    <row r="2129" spans="1:14" ht="28.5">
      <c r="A2129" s="254" t="s">
        <v>314</v>
      </c>
      <c r="D2129" s="524" t="s">
        <v>315</v>
      </c>
      <c r="E2129" s="277">
        <v>1</v>
      </c>
      <c r="F2129" s="268"/>
      <c r="G2129" s="272" t="s">
        <v>3225</v>
      </c>
      <c r="H2129" s="445" t="s">
        <v>316</v>
      </c>
      <c r="I2129" s="274">
        <v>892.8</v>
      </c>
      <c r="K2129" s="455" t="s">
        <v>317</v>
      </c>
      <c r="L2129" s="299" t="s">
        <v>318</v>
      </c>
      <c r="M2129" s="98" t="s">
        <v>319</v>
      </c>
      <c r="N2129" s="98" t="s">
        <v>320</v>
      </c>
    </row>
    <row r="2130" spans="1:15" s="572" customFormat="1" ht="14.25">
      <c r="A2130" s="402" t="s">
        <v>321</v>
      </c>
      <c r="B2130" s="566"/>
      <c r="C2130" s="567"/>
      <c r="D2130" s="568" t="s">
        <v>995</v>
      </c>
      <c r="E2130" s="569"/>
      <c r="F2130" s="569"/>
      <c r="G2130" s="570"/>
      <c r="H2130" s="571"/>
      <c r="J2130" s="573"/>
      <c r="K2130" s="574"/>
      <c r="L2130" s="575"/>
      <c r="N2130" s="576" t="s">
        <v>2625</v>
      </c>
      <c r="O2130" s="577"/>
    </row>
    <row r="2131" spans="1:15" ht="14.25">
      <c r="A2131" s="254" t="s">
        <v>322</v>
      </c>
      <c r="D2131" s="524" t="s">
        <v>323</v>
      </c>
      <c r="E2131" s="277">
        <v>1</v>
      </c>
      <c r="F2131" s="268"/>
      <c r="G2131" s="272" t="s">
        <v>1164</v>
      </c>
      <c r="H2131" s="445" t="s">
        <v>5141</v>
      </c>
      <c r="I2131" s="274">
        <v>1102.59</v>
      </c>
      <c r="K2131" s="455" t="s">
        <v>324</v>
      </c>
      <c r="L2131" s="299" t="s">
        <v>325</v>
      </c>
      <c r="M2131" s="98" t="s">
        <v>5144</v>
      </c>
      <c r="N2131" s="209" t="s">
        <v>326</v>
      </c>
      <c r="O2131" s="258">
        <v>34076</v>
      </c>
    </row>
    <row r="2132" spans="1:14" ht="14.25">
      <c r="A2132" s="254" t="s">
        <v>327</v>
      </c>
      <c r="D2132" s="378" t="s">
        <v>328</v>
      </c>
      <c r="E2132" s="277">
        <v>1</v>
      </c>
      <c r="F2132" s="268"/>
      <c r="G2132" s="431" t="s">
        <v>1187</v>
      </c>
      <c r="H2132" s="377" t="s">
        <v>4402</v>
      </c>
      <c r="I2132" s="274">
        <v>2239.96</v>
      </c>
      <c r="K2132" s="467" t="s">
        <v>329</v>
      </c>
      <c r="L2132" s="378" t="s">
        <v>330</v>
      </c>
      <c r="M2132" s="378" t="s">
        <v>5899</v>
      </c>
      <c r="N2132" s="277" t="s">
        <v>4535</v>
      </c>
    </row>
    <row r="2133" spans="1:14" ht="14.25">
      <c r="A2133" s="254" t="s">
        <v>331</v>
      </c>
      <c r="D2133" s="22" t="s">
        <v>332</v>
      </c>
      <c r="E2133" s="277">
        <v>1</v>
      </c>
      <c r="F2133" s="268"/>
      <c r="G2133" s="272" t="s">
        <v>1243</v>
      </c>
      <c r="H2133" s="445" t="s">
        <v>1028</v>
      </c>
      <c r="I2133" s="274">
        <v>1495.33</v>
      </c>
      <c r="K2133" s="455" t="s">
        <v>333</v>
      </c>
      <c r="L2133" s="299" t="s">
        <v>334</v>
      </c>
      <c r="M2133" s="299" t="s">
        <v>335</v>
      </c>
      <c r="N2133" s="280" t="s">
        <v>336</v>
      </c>
    </row>
    <row r="2134" spans="1:14" s="283" customFormat="1" ht="14.25">
      <c r="A2134" s="281" t="s">
        <v>337</v>
      </c>
      <c r="B2134" s="310"/>
      <c r="C2134" s="311"/>
      <c r="D2134" s="283" t="s">
        <v>338</v>
      </c>
      <c r="E2134" s="285">
        <v>1</v>
      </c>
      <c r="F2134" s="303"/>
      <c r="G2134" s="282" t="s">
        <v>339</v>
      </c>
      <c r="H2134" s="380"/>
      <c r="I2134" s="147">
        <v>92.05</v>
      </c>
      <c r="J2134" s="304"/>
      <c r="K2134" s="382" t="s">
        <v>340</v>
      </c>
      <c r="L2134" s="381"/>
      <c r="M2134" s="381"/>
      <c r="N2134" s="288" t="s">
        <v>341</v>
      </c>
    </row>
    <row r="2135" spans="1:14" ht="14.25">
      <c r="A2135" s="254" t="s">
        <v>342</v>
      </c>
      <c r="D2135" s="378" t="s">
        <v>343</v>
      </c>
      <c r="E2135" s="277">
        <v>1</v>
      </c>
      <c r="F2135" s="268"/>
      <c r="G2135" s="431" t="s">
        <v>1187</v>
      </c>
      <c r="H2135" s="377" t="s">
        <v>4519</v>
      </c>
      <c r="I2135" s="274">
        <v>4939.37</v>
      </c>
      <c r="K2135" s="467" t="s">
        <v>344</v>
      </c>
      <c r="L2135" s="378" t="s">
        <v>345</v>
      </c>
      <c r="M2135" s="98" t="s">
        <v>4909</v>
      </c>
      <c r="N2135" s="209" t="s">
        <v>346</v>
      </c>
    </row>
    <row r="2136" spans="1:12" ht="14.25">
      <c r="A2136" s="254" t="s">
        <v>347</v>
      </c>
      <c r="D2136" s="378"/>
      <c r="E2136" s="277">
        <v>1</v>
      </c>
      <c r="F2136" s="268"/>
      <c r="G2136" s="431"/>
      <c r="H2136" s="377"/>
      <c r="I2136" s="274" t="s">
        <v>4571</v>
      </c>
      <c r="K2136" s="467"/>
      <c r="L2136" s="378"/>
    </row>
    <row r="2137" spans="1:14" ht="14.25">
      <c r="A2137" s="254" t="s">
        <v>348</v>
      </c>
      <c r="D2137" s="299" t="s">
        <v>349</v>
      </c>
      <c r="E2137" s="277">
        <v>1</v>
      </c>
      <c r="F2137" s="268"/>
      <c r="G2137" s="272" t="s">
        <v>350</v>
      </c>
      <c r="H2137" s="445" t="s">
        <v>4042</v>
      </c>
      <c r="I2137" s="274">
        <v>524.17</v>
      </c>
      <c r="K2137" s="455" t="s">
        <v>351</v>
      </c>
      <c r="L2137" s="299" t="s">
        <v>352</v>
      </c>
      <c r="M2137" s="98" t="s">
        <v>353</v>
      </c>
      <c r="N2137" s="238" t="s">
        <v>354</v>
      </c>
    </row>
    <row r="2138" spans="1:15" ht="28.5">
      <c r="A2138" s="254" t="s">
        <v>355</v>
      </c>
      <c r="D2138" s="524" t="s">
        <v>356</v>
      </c>
      <c r="E2138" s="277">
        <v>1</v>
      </c>
      <c r="F2138" s="268"/>
      <c r="G2138" s="272" t="s">
        <v>1036</v>
      </c>
      <c r="H2138" s="445" t="s">
        <v>357</v>
      </c>
      <c r="I2138" s="274">
        <v>2787.58</v>
      </c>
      <c r="K2138" s="455" t="s">
        <v>358</v>
      </c>
      <c r="L2138" s="299" t="s">
        <v>359</v>
      </c>
      <c r="M2138" s="527" t="s">
        <v>360</v>
      </c>
      <c r="N2138" s="209" t="s">
        <v>361</v>
      </c>
      <c r="O2138" s="98" t="s">
        <v>362</v>
      </c>
    </row>
    <row r="2139" spans="1:14" ht="14.25">
      <c r="A2139" s="254" t="s">
        <v>363</v>
      </c>
      <c r="D2139" s="299" t="s">
        <v>364</v>
      </c>
      <c r="E2139" s="277">
        <v>1</v>
      </c>
      <c r="F2139" s="268"/>
      <c r="G2139" s="272" t="s">
        <v>365</v>
      </c>
      <c r="H2139" s="445" t="s">
        <v>913</v>
      </c>
      <c r="I2139" s="274">
        <v>1860.92</v>
      </c>
      <c r="K2139" s="455" t="s">
        <v>366</v>
      </c>
      <c r="L2139" s="299" t="s">
        <v>367</v>
      </c>
      <c r="M2139" s="98" t="s">
        <v>368</v>
      </c>
      <c r="N2139" s="209" t="s">
        <v>369</v>
      </c>
    </row>
    <row r="2140" spans="1:14" ht="28.5">
      <c r="A2140" s="254" t="s">
        <v>370</v>
      </c>
      <c r="D2140" s="524" t="s">
        <v>371</v>
      </c>
      <c r="E2140" s="277">
        <v>1</v>
      </c>
      <c r="F2140" s="268"/>
      <c r="G2140" s="709" t="s">
        <v>372</v>
      </c>
      <c r="H2140" s="412" t="s">
        <v>3231</v>
      </c>
      <c r="I2140" s="699">
        <v>5277.24</v>
      </c>
      <c r="K2140" s="710" t="s">
        <v>373</v>
      </c>
      <c r="L2140" s="98" t="s">
        <v>374</v>
      </c>
      <c r="M2140" s="713" t="s">
        <v>3901</v>
      </c>
      <c r="N2140" s="209" t="s">
        <v>375</v>
      </c>
    </row>
    <row r="2141" spans="1:14" ht="28.5">
      <c r="A2141" s="254" t="s">
        <v>376</v>
      </c>
      <c r="D2141" s="524" t="s">
        <v>377</v>
      </c>
      <c r="E2141" s="277">
        <v>1</v>
      </c>
      <c r="F2141" s="268"/>
      <c r="G2141" s="728"/>
      <c r="H2141" s="112"/>
      <c r="I2141" s="699"/>
      <c r="K2141" s="729"/>
      <c r="L2141" s="378"/>
      <c r="M2141" s="728"/>
      <c r="N2141" s="209" t="s">
        <v>378</v>
      </c>
    </row>
    <row r="2142" spans="1:14" ht="28.5">
      <c r="A2142" s="254" t="s">
        <v>379</v>
      </c>
      <c r="D2142" s="524" t="s">
        <v>380</v>
      </c>
      <c r="E2142" s="277">
        <v>1</v>
      </c>
      <c r="F2142" s="268"/>
      <c r="G2142" s="702"/>
      <c r="H2142" s="126"/>
      <c r="I2142" s="699"/>
      <c r="K2142" s="711"/>
      <c r="L2142" s="378"/>
      <c r="M2142" s="702"/>
      <c r="N2142" s="209" t="s">
        <v>381</v>
      </c>
    </row>
    <row r="2143" spans="1:14" ht="14.25">
      <c r="A2143" s="254" t="s">
        <v>382</v>
      </c>
      <c r="D2143" s="299" t="s">
        <v>383</v>
      </c>
      <c r="E2143" s="277">
        <v>1</v>
      </c>
      <c r="F2143" s="268"/>
      <c r="G2143" s="272" t="s">
        <v>384</v>
      </c>
      <c r="H2143" s="445" t="s">
        <v>6024</v>
      </c>
      <c r="I2143" s="274">
        <v>1299.32</v>
      </c>
      <c r="K2143" s="455" t="s">
        <v>385</v>
      </c>
      <c r="L2143" s="299" t="s">
        <v>386</v>
      </c>
      <c r="M2143" s="98" t="s">
        <v>387</v>
      </c>
      <c r="N2143" s="209" t="s">
        <v>388</v>
      </c>
    </row>
    <row r="2144" spans="1:14" ht="14.25">
      <c r="A2144" s="254" t="s">
        <v>389</v>
      </c>
      <c r="D2144" s="299" t="s">
        <v>390</v>
      </c>
      <c r="E2144" s="277">
        <v>1</v>
      </c>
      <c r="F2144" s="268"/>
      <c r="G2144" s="272" t="s">
        <v>391</v>
      </c>
      <c r="H2144" s="445" t="s">
        <v>392</v>
      </c>
      <c r="I2144" s="274">
        <v>1944.25</v>
      </c>
      <c r="K2144" s="455" t="s">
        <v>393</v>
      </c>
      <c r="L2144" s="299" t="s">
        <v>394</v>
      </c>
      <c r="M2144" s="98" t="s">
        <v>6024</v>
      </c>
      <c r="N2144" s="209" t="s">
        <v>395</v>
      </c>
    </row>
    <row r="2145" spans="1:14" ht="14.25">
      <c r="A2145" s="254" t="s">
        <v>396</v>
      </c>
      <c r="D2145" s="299" t="s">
        <v>397</v>
      </c>
      <c r="E2145" s="277">
        <v>1</v>
      </c>
      <c r="F2145" s="268"/>
      <c r="G2145" s="272" t="s">
        <v>398</v>
      </c>
      <c r="H2145" s="445" t="s">
        <v>4042</v>
      </c>
      <c r="I2145" s="274">
        <v>154.98</v>
      </c>
      <c r="K2145" s="455" t="s">
        <v>399</v>
      </c>
      <c r="L2145" s="299" t="s">
        <v>400</v>
      </c>
      <c r="M2145" s="98" t="s">
        <v>401</v>
      </c>
      <c r="N2145" s="384" t="s">
        <v>402</v>
      </c>
    </row>
    <row r="2146" spans="1:14" ht="14.25">
      <c r="A2146" s="254" t="s">
        <v>403</v>
      </c>
      <c r="D2146" s="299" t="s">
        <v>404</v>
      </c>
      <c r="E2146" s="277">
        <v>1</v>
      </c>
      <c r="F2146" s="268"/>
      <c r="G2146" s="272" t="s">
        <v>405</v>
      </c>
      <c r="H2146" s="445" t="s">
        <v>913</v>
      </c>
      <c r="I2146" s="274">
        <v>877.69</v>
      </c>
      <c r="K2146" s="455" t="s">
        <v>406</v>
      </c>
      <c r="L2146" s="299" t="s">
        <v>407</v>
      </c>
      <c r="M2146" s="98" t="s">
        <v>3901</v>
      </c>
      <c r="N2146" s="209" t="s">
        <v>408</v>
      </c>
    </row>
    <row r="2147" spans="1:14" s="283" customFormat="1" ht="14.25">
      <c r="A2147" s="281" t="s">
        <v>409</v>
      </c>
      <c r="B2147" s="310"/>
      <c r="C2147" s="311"/>
      <c r="D2147" s="300" t="s">
        <v>410</v>
      </c>
      <c r="E2147" s="285">
        <v>1</v>
      </c>
      <c r="F2147" s="303"/>
      <c r="G2147" s="282" t="s">
        <v>2741</v>
      </c>
      <c r="H2147" s="380"/>
      <c r="I2147" s="147">
        <v>92.05</v>
      </c>
      <c r="J2147" s="304"/>
      <c r="K2147" s="382" t="s">
        <v>411</v>
      </c>
      <c r="L2147" s="381"/>
      <c r="N2147" s="384"/>
    </row>
    <row r="2148" spans="1:15" ht="39.75" customHeight="1">
      <c r="A2148" s="254" t="s">
        <v>412</v>
      </c>
      <c r="D2148" s="524" t="s">
        <v>413</v>
      </c>
      <c r="E2148" s="277">
        <v>1</v>
      </c>
      <c r="F2148" s="268"/>
      <c r="G2148" s="272" t="s">
        <v>414</v>
      </c>
      <c r="H2148" s="377"/>
      <c r="I2148" s="274">
        <v>854.25</v>
      </c>
      <c r="K2148" s="455" t="s">
        <v>415</v>
      </c>
      <c r="L2148" s="524" t="s">
        <v>416</v>
      </c>
      <c r="M2148" s="527" t="s">
        <v>5</v>
      </c>
      <c r="N2148" s="578" t="s">
        <v>6</v>
      </c>
      <c r="O2148" s="98" t="s">
        <v>7</v>
      </c>
    </row>
    <row r="2149" spans="1:14" ht="42.75">
      <c r="A2149" s="254" t="s">
        <v>8</v>
      </c>
      <c r="D2149" s="524" t="s">
        <v>9</v>
      </c>
      <c r="E2149" s="277">
        <v>1</v>
      </c>
      <c r="F2149" s="268"/>
      <c r="G2149" s="272" t="s">
        <v>372</v>
      </c>
      <c r="H2149" s="445" t="s">
        <v>10</v>
      </c>
      <c r="I2149" s="274">
        <v>170</v>
      </c>
      <c r="K2149" s="455" t="s">
        <v>11</v>
      </c>
      <c r="M2149" s="524" t="s">
        <v>12</v>
      </c>
      <c r="N2149" s="578" t="s">
        <v>13</v>
      </c>
    </row>
    <row r="2150" spans="1:15" ht="28.5">
      <c r="A2150" s="254" t="s">
        <v>14</v>
      </c>
      <c r="D2150" s="524" t="s">
        <v>15</v>
      </c>
      <c r="E2150" s="277">
        <v>1</v>
      </c>
      <c r="F2150" s="268"/>
      <c r="G2150" s="272" t="s">
        <v>16</v>
      </c>
      <c r="H2150" s="445" t="s">
        <v>2590</v>
      </c>
      <c r="I2150" s="274">
        <v>714.02</v>
      </c>
      <c r="K2150" s="455" t="s">
        <v>17</v>
      </c>
      <c r="L2150" s="524" t="s">
        <v>18</v>
      </c>
      <c r="M2150" s="527" t="s">
        <v>19</v>
      </c>
      <c r="N2150" s="578" t="s">
        <v>20</v>
      </c>
      <c r="O2150" s="258">
        <v>34961</v>
      </c>
    </row>
    <row r="2151" spans="1:14" ht="28.5">
      <c r="A2151" s="254" t="s">
        <v>21</v>
      </c>
      <c r="D2151" s="524" t="s">
        <v>22</v>
      </c>
      <c r="E2151" s="277">
        <v>1</v>
      </c>
      <c r="F2151" s="268"/>
      <c r="G2151" s="272" t="s">
        <v>23</v>
      </c>
      <c r="H2151" s="445" t="s">
        <v>24</v>
      </c>
      <c r="I2151" s="274">
        <v>1679.06</v>
      </c>
      <c r="K2151" s="455" t="s">
        <v>25</v>
      </c>
      <c r="L2151" s="524" t="s">
        <v>26</v>
      </c>
      <c r="M2151" s="527" t="s">
        <v>27</v>
      </c>
      <c r="N2151" s="541" t="s">
        <v>402</v>
      </c>
    </row>
    <row r="2152" spans="1:15" ht="28.5">
      <c r="A2152" s="254" t="s">
        <v>28</v>
      </c>
      <c r="D2152" s="524" t="s">
        <v>29</v>
      </c>
      <c r="E2152" s="277">
        <v>1</v>
      </c>
      <c r="F2152" s="268"/>
      <c r="G2152" s="272" t="s">
        <v>30</v>
      </c>
      <c r="H2152" s="445" t="s">
        <v>31</v>
      </c>
      <c r="I2152" s="274">
        <v>497.28</v>
      </c>
      <c r="K2152" s="455" t="s">
        <v>32</v>
      </c>
      <c r="L2152" s="98" t="s">
        <v>33</v>
      </c>
      <c r="M2152" s="524" t="s">
        <v>3951</v>
      </c>
      <c r="N2152" s="578" t="s">
        <v>34</v>
      </c>
      <c r="O2152" s="258">
        <v>34961</v>
      </c>
    </row>
    <row r="2153" spans="1:14" s="283" customFormat="1" ht="28.5">
      <c r="A2153" s="281" t="s">
        <v>35</v>
      </c>
      <c r="B2153" s="310"/>
      <c r="C2153" s="311"/>
      <c r="D2153" s="540" t="s">
        <v>36</v>
      </c>
      <c r="E2153" s="285">
        <v>1</v>
      </c>
      <c r="F2153" s="268"/>
      <c r="G2153" s="282" t="s">
        <v>875</v>
      </c>
      <c r="H2153" s="380"/>
      <c r="I2153" s="147">
        <v>11.4</v>
      </c>
      <c r="J2153" s="275"/>
      <c r="K2153" s="382" t="s">
        <v>876</v>
      </c>
      <c r="L2153" s="540"/>
      <c r="M2153" s="539"/>
      <c r="N2153" s="541" t="s">
        <v>885</v>
      </c>
    </row>
    <row r="2154" spans="1:14" s="283" customFormat="1" ht="28.5">
      <c r="A2154" s="281" t="s">
        <v>37</v>
      </c>
      <c r="B2154" s="310"/>
      <c r="C2154" s="311"/>
      <c r="D2154" s="540" t="s">
        <v>879</v>
      </c>
      <c r="E2154" s="285">
        <v>1</v>
      </c>
      <c r="F2154" s="268"/>
      <c r="G2154" s="282" t="s">
        <v>875</v>
      </c>
      <c r="H2154" s="380"/>
      <c r="I2154" s="147">
        <v>11.4</v>
      </c>
      <c r="J2154" s="275"/>
      <c r="K2154" s="382" t="s">
        <v>876</v>
      </c>
      <c r="L2154" s="540"/>
      <c r="M2154" s="539"/>
      <c r="N2154" s="541" t="s">
        <v>885</v>
      </c>
    </row>
    <row r="2155" spans="1:14" s="283" customFormat="1" ht="28.5">
      <c r="A2155" s="281" t="s">
        <v>38</v>
      </c>
      <c r="B2155" s="310"/>
      <c r="C2155" s="311"/>
      <c r="D2155" s="540" t="s">
        <v>39</v>
      </c>
      <c r="E2155" s="285">
        <v>1</v>
      </c>
      <c r="F2155" s="268"/>
      <c r="G2155" s="282" t="s">
        <v>40</v>
      </c>
      <c r="H2155" s="380"/>
      <c r="I2155" s="147">
        <v>11.4</v>
      </c>
      <c r="J2155" s="275"/>
      <c r="K2155" s="382" t="s">
        <v>41</v>
      </c>
      <c r="L2155" s="540"/>
      <c r="M2155" s="539"/>
      <c r="N2155" s="541" t="s">
        <v>42</v>
      </c>
    </row>
    <row r="2156" spans="1:14" s="283" customFormat="1" ht="28.5">
      <c r="A2156" s="281" t="s">
        <v>43</v>
      </c>
      <c r="B2156" s="310"/>
      <c r="C2156" s="311"/>
      <c r="D2156" s="540" t="s">
        <v>44</v>
      </c>
      <c r="E2156" s="285">
        <v>1</v>
      </c>
      <c r="F2156" s="268"/>
      <c r="G2156" s="282" t="s">
        <v>40</v>
      </c>
      <c r="H2156" s="380"/>
      <c r="I2156" s="147">
        <v>11.4</v>
      </c>
      <c r="J2156" s="275"/>
      <c r="K2156" s="382" t="s">
        <v>41</v>
      </c>
      <c r="L2156" s="540"/>
      <c r="M2156" s="539"/>
      <c r="N2156" s="541" t="s">
        <v>42</v>
      </c>
    </row>
    <row r="2157" spans="1:14" s="283" customFormat="1" ht="14.25">
      <c r="A2157" s="281" t="s">
        <v>45</v>
      </c>
      <c r="B2157" s="310"/>
      <c r="C2157" s="311"/>
      <c r="D2157" s="540"/>
      <c r="E2157" s="285">
        <v>1</v>
      </c>
      <c r="F2157" s="268"/>
      <c r="G2157" s="282"/>
      <c r="H2157" s="380"/>
      <c r="I2157" s="147">
        <v>6.4</v>
      </c>
      <c r="J2157" s="275"/>
      <c r="K2157" s="382"/>
      <c r="L2157" s="540"/>
      <c r="M2157" s="539"/>
      <c r="N2157" s="541"/>
    </row>
    <row r="2158" spans="1:14" s="283" customFormat="1" ht="14.25">
      <c r="A2158" s="281" t="s">
        <v>46</v>
      </c>
      <c r="B2158" s="310"/>
      <c r="C2158" s="311"/>
      <c r="D2158" s="540"/>
      <c r="E2158" s="285">
        <v>1</v>
      </c>
      <c r="F2158" s="268"/>
      <c r="G2158" s="282"/>
      <c r="H2158" s="380"/>
      <c r="I2158" s="147">
        <v>25</v>
      </c>
      <c r="J2158" s="275"/>
      <c r="K2158" s="382"/>
      <c r="L2158" s="540"/>
      <c r="M2158" s="539"/>
      <c r="N2158" s="541"/>
    </row>
    <row r="2159" spans="1:15" s="283" customFormat="1" ht="28.5">
      <c r="A2159" s="281" t="s">
        <v>47</v>
      </c>
      <c r="B2159" s="310"/>
      <c r="C2159" s="311"/>
      <c r="D2159" s="540" t="s">
        <v>48</v>
      </c>
      <c r="E2159" s="285">
        <v>1</v>
      </c>
      <c r="F2159" s="268"/>
      <c r="G2159" s="282" t="s">
        <v>49</v>
      </c>
      <c r="H2159" s="380"/>
      <c r="I2159" s="147">
        <v>6.7</v>
      </c>
      <c r="J2159" s="275"/>
      <c r="K2159" s="382"/>
      <c r="L2159" s="540"/>
      <c r="M2159" s="539"/>
      <c r="N2159" s="541" t="s">
        <v>50</v>
      </c>
      <c r="O2159" s="579">
        <v>34967</v>
      </c>
    </row>
    <row r="2160" spans="1:14" s="283" customFormat="1" ht="14.25">
      <c r="A2160" s="281" t="s">
        <v>51</v>
      </c>
      <c r="B2160" s="310"/>
      <c r="C2160" s="311"/>
      <c r="D2160" s="540"/>
      <c r="E2160" s="285">
        <v>1</v>
      </c>
      <c r="F2160" s="268"/>
      <c r="G2160" s="282"/>
      <c r="H2160" s="380"/>
      <c r="I2160" s="147">
        <v>6.9</v>
      </c>
      <c r="J2160" s="275"/>
      <c r="K2160" s="382"/>
      <c r="L2160" s="540"/>
      <c r="M2160" s="539"/>
      <c r="N2160" s="541"/>
    </row>
    <row r="2161" spans="1:14" s="283" customFormat="1" ht="14.25">
      <c r="A2161" s="281" t="s">
        <v>52</v>
      </c>
      <c r="B2161" s="310"/>
      <c r="C2161" s="311"/>
      <c r="D2161" s="540" t="s">
        <v>53</v>
      </c>
      <c r="E2161" s="285">
        <v>1</v>
      </c>
      <c r="F2161" s="268"/>
      <c r="G2161" s="282" t="s">
        <v>1157</v>
      </c>
      <c r="H2161" s="380"/>
      <c r="I2161" s="147">
        <v>11.8</v>
      </c>
      <c r="J2161" s="275"/>
      <c r="K2161" s="382" t="s">
        <v>54</v>
      </c>
      <c r="L2161" s="540"/>
      <c r="M2161" s="539"/>
      <c r="N2161" s="541" t="s">
        <v>55</v>
      </c>
    </row>
    <row r="2162" spans="1:14" s="283" customFormat="1" ht="14.25">
      <c r="A2162" s="281" t="s">
        <v>56</v>
      </c>
      <c r="B2162" s="310"/>
      <c r="C2162" s="311"/>
      <c r="D2162" s="540"/>
      <c r="E2162" s="285">
        <v>1</v>
      </c>
      <c r="F2162" s="268"/>
      <c r="G2162" s="282"/>
      <c r="H2162" s="380"/>
      <c r="I2162" s="147">
        <v>9.7</v>
      </c>
      <c r="J2162" s="275"/>
      <c r="K2162" s="382"/>
      <c r="L2162" s="540"/>
      <c r="M2162" s="539"/>
      <c r="N2162" s="541"/>
    </row>
    <row r="2163" spans="1:14" s="283" customFormat="1" ht="14.25">
      <c r="A2163" s="281" t="s">
        <v>57</v>
      </c>
      <c r="B2163" s="310"/>
      <c r="C2163" s="311"/>
      <c r="D2163" s="540"/>
      <c r="E2163" s="285">
        <v>1</v>
      </c>
      <c r="F2163" s="268"/>
      <c r="G2163" s="282"/>
      <c r="H2163" s="380"/>
      <c r="I2163" s="147">
        <v>6.4</v>
      </c>
      <c r="J2163" s="275"/>
      <c r="K2163" s="382"/>
      <c r="L2163" s="540"/>
      <c r="M2163" s="539"/>
      <c r="N2163" s="541"/>
    </row>
    <row r="2164" spans="1:14" s="283" customFormat="1" ht="14.25">
      <c r="A2164" s="281" t="s">
        <v>58</v>
      </c>
      <c r="B2164" s="310"/>
      <c r="C2164" s="311"/>
      <c r="D2164" s="540"/>
      <c r="E2164" s="285">
        <v>1</v>
      </c>
      <c r="F2164" s="268"/>
      <c r="G2164" s="282"/>
      <c r="H2164" s="380"/>
      <c r="I2164" s="147">
        <v>5.7</v>
      </c>
      <c r="J2164" s="275"/>
      <c r="K2164" s="382"/>
      <c r="L2164" s="540"/>
      <c r="M2164" s="539"/>
      <c r="N2164" s="541"/>
    </row>
    <row r="2165" spans="1:14" s="283" customFormat="1" ht="14.25">
      <c r="A2165" s="281" t="s">
        <v>59</v>
      </c>
      <c r="B2165" s="310"/>
      <c r="C2165" s="311"/>
      <c r="D2165" s="540"/>
      <c r="E2165" s="285">
        <v>1</v>
      </c>
      <c r="F2165" s="268"/>
      <c r="G2165" s="282"/>
      <c r="H2165" s="380"/>
      <c r="I2165" s="147">
        <v>42.5</v>
      </c>
      <c r="J2165" s="275"/>
      <c r="K2165" s="382"/>
      <c r="L2165" s="540"/>
      <c r="M2165" s="539"/>
      <c r="N2165" s="541"/>
    </row>
    <row r="2166" spans="1:14" s="283" customFormat="1" ht="14.25">
      <c r="A2166" s="281" t="s">
        <v>60</v>
      </c>
      <c r="B2166" s="310"/>
      <c r="C2166" s="311"/>
      <c r="D2166" s="540"/>
      <c r="E2166" s="285">
        <v>1</v>
      </c>
      <c r="F2166" s="268"/>
      <c r="G2166" s="282"/>
      <c r="H2166" s="380"/>
      <c r="I2166" s="147">
        <v>6.7</v>
      </c>
      <c r="J2166" s="275"/>
      <c r="K2166" s="382"/>
      <c r="L2166" s="540"/>
      <c r="M2166" s="539"/>
      <c r="N2166" s="541"/>
    </row>
    <row r="2167" spans="1:14" ht="28.5">
      <c r="A2167" s="254" t="s">
        <v>61</v>
      </c>
      <c r="D2167" s="524" t="s">
        <v>62</v>
      </c>
      <c r="E2167" s="277">
        <v>1</v>
      </c>
      <c r="F2167" s="268"/>
      <c r="G2167" s="272" t="s">
        <v>63</v>
      </c>
      <c r="H2167" s="445" t="s">
        <v>6036</v>
      </c>
      <c r="I2167" s="274">
        <v>1958.1</v>
      </c>
      <c r="K2167" s="455" t="s">
        <v>64</v>
      </c>
      <c r="L2167" s="524" t="s">
        <v>65</v>
      </c>
      <c r="M2167" s="527" t="s">
        <v>66</v>
      </c>
      <c r="N2167" s="578" t="s">
        <v>67</v>
      </c>
    </row>
    <row r="2168" spans="1:14" ht="28.5">
      <c r="A2168" s="254" t="s">
        <v>68</v>
      </c>
      <c r="D2168" s="299" t="s">
        <v>69</v>
      </c>
      <c r="E2168" s="277">
        <v>1</v>
      </c>
      <c r="F2168" s="268"/>
      <c r="G2168" s="272" t="s">
        <v>70</v>
      </c>
      <c r="H2168" s="445" t="s">
        <v>6014</v>
      </c>
      <c r="I2168" s="274">
        <v>1170</v>
      </c>
      <c r="K2168" s="455" t="s">
        <v>71</v>
      </c>
      <c r="L2168" s="455" t="s">
        <v>3651</v>
      </c>
      <c r="M2168" s="65" t="s">
        <v>4197</v>
      </c>
      <c r="N2168" s="578" t="s">
        <v>72</v>
      </c>
    </row>
    <row r="2169" spans="1:14" ht="28.5">
      <c r="A2169" s="254" t="s">
        <v>73</v>
      </c>
      <c r="D2169" s="524" t="s">
        <v>74</v>
      </c>
      <c r="E2169" s="277">
        <v>1</v>
      </c>
      <c r="F2169" s="268"/>
      <c r="G2169" s="272" t="s">
        <v>75</v>
      </c>
      <c r="H2169" s="445" t="s">
        <v>76</v>
      </c>
      <c r="I2169" s="274">
        <v>910</v>
      </c>
      <c r="K2169" s="455" t="s">
        <v>77</v>
      </c>
      <c r="L2169" s="524" t="s">
        <v>78</v>
      </c>
      <c r="M2169" s="527" t="s">
        <v>79</v>
      </c>
      <c r="N2169" s="578" t="s">
        <v>80</v>
      </c>
    </row>
    <row r="2170" spans="1:14" ht="14.25">
      <c r="A2170" s="254" t="s">
        <v>81</v>
      </c>
      <c r="D2170" s="524" t="s">
        <v>82</v>
      </c>
      <c r="E2170" s="277">
        <v>1</v>
      </c>
      <c r="F2170" s="268"/>
      <c r="G2170" s="272" t="s">
        <v>83</v>
      </c>
      <c r="H2170" s="445" t="s">
        <v>826</v>
      </c>
      <c r="I2170" s="274">
        <v>1321.45</v>
      </c>
      <c r="K2170" s="455" t="s">
        <v>84</v>
      </c>
      <c r="L2170" s="524" t="s">
        <v>85</v>
      </c>
      <c r="M2170" s="527" t="s">
        <v>86</v>
      </c>
      <c r="N2170" s="209" t="s">
        <v>87</v>
      </c>
    </row>
    <row r="2171" spans="1:14" ht="14.25">
      <c r="A2171" s="254" t="s">
        <v>88</v>
      </c>
      <c r="D2171" s="524" t="s">
        <v>89</v>
      </c>
      <c r="E2171" s="277">
        <v>1</v>
      </c>
      <c r="F2171" s="268"/>
      <c r="G2171" s="272" t="s">
        <v>90</v>
      </c>
      <c r="H2171" s="445" t="s">
        <v>91</v>
      </c>
      <c r="I2171" s="274">
        <v>830</v>
      </c>
      <c r="K2171" s="455" t="s">
        <v>92</v>
      </c>
      <c r="L2171" s="524" t="s">
        <v>93</v>
      </c>
      <c r="M2171" s="527" t="s">
        <v>94</v>
      </c>
      <c r="N2171" s="209" t="s">
        <v>95</v>
      </c>
    </row>
    <row r="2172" spans="1:14" ht="28.5">
      <c r="A2172" s="254" t="s">
        <v>96</v>
      </c>
      <c r="D2172" s="524" t="s">
        <v>97</v>
      </c>
      <c r="E2172" s="277">
        <v>1</v>
      </c>
      <c r="F2172" s="268"/>
      <c r="G2172" s="272" t="s">
        <v>98</v>
      </c>
      <c r="H2172" s="445" t="s">
        <v>99</v>
      </c>
      <c r="I2172" s="274">
        <v>428.95</v>
      </c>
      <c r="K2172" s="455" t="s">
        <v>100</v>
      </c>
      <c r="L2172" s="524" t="s">
        <v>101</v>
      </c>
      <c r="M2172" s="527" t="s">
        <v>102</v>
      </c>
      <c r="N2172" s="578" t="s">
        <v>103</v>
      </c>
    </row>
    <row r="2173" spans="1:14" ht="28.5">
      <c r="A2173" s="254" t="s">
        <v>104</v>
      </c>
      <c r="D2173" s="524" t="s">
        <v>105</v>
      </c>
      <c r="E2173" s="277">
        <v>1</v>
      </c>
      <c r="F2173" s="268"/>
      <c r="G2173" s="272" t="s">
        <v>350</v>
      </c>
      <c r="H2173" s="445" t="s">
        <v>106</v>
      </c>
      <c r="I2173" s="274">
        <v>405</v>
      </c>
      <c r="K2173" s="455" t="s">
        <v>3175</v>
      </c>
      <c r="L2173" s="524" t="s">
        <v>107</v>
      </c>
      <c r="M2173" s="527" t="s">
        <v>108</v>
      </c>
      <c r="N2173" s="578" t="s">
        <v>109</v>
      </c>
    </row>
    <row r="2174" spans="1:14" ht="28.5">
      <c r="A2174" s="254" t="s">
        <v>110</v>
      </c>
      <c r="D2174" s="524" t="s">
        <v>111</v>
      </c>
      <c r="E2174" s="277">
        <v>1</v>
      </c>
      <c r="F2174" s="268"/>
      <c r="G2174" s="272" t="s">
        <v>1243</v>
      </c>
      <c r="H2174" s="445" t="s">
        <v>112</v>
      </c>
      <c r="I2174" s="274">
        <v>643.5</v>
      </c>
      <c r="K2174" s="455" t="s">
        <v>113</v>
      </c>
      <c r="L2174" s="524" t="s">
        <v>114</v>
      </c>
      <c r="M2174" s="527" t="s">
        <v>115</v>
      </c>
      <c r="N2174" s="578" t="s">
        <v>116</v>
      </c>
    </row>
    <row r="2175" spans="1:14" ht="28.5">
      <c r="A2175" s="254" t="s">
        <v>117</v>
      </c>
      <c r="D2175" s="524" t="s">
        <v>118</v>
      </c>
      <c r="E2175" s="277">
        <v>1</v>
      </c>
      <c r="F2175" s="268"/>
      <c r="G2175" s="272" t="s">
        <v>119</v>
      </c>
      <c r="H2175" s="445" t="s">
        <v>6036</v>
      </c>
      <c r="I2175" s="274">
        <v>608</v>
      </c>
      <c r="K2175" s="455" t="s">
        <v>120</v>
      </c>
      <c r="L2175" s="524" t="s">
        <v>121</v>
      </c>
      <c r="M2175" s="527" t="s">
        <v>122</v>
      </c>
      <c r="N2175" s="578" t="s">
        <v>123</v>
      </c>
    </row>
    <row r="2176" spans="1:14" s="354" customFormat="1" ht="14.25">
      <c r="A2176" s="345" t="s">
        <v>124</v>
      </c>
      <c r="B2176" s="386"/>
      <c r="C2176" s="387"/>
      <c r="D2176" s="725" t="s">
        <v>125</v>
      </c>
      <c r="E2176" s="726"/>
      <c r="F2176" s="726"/>
      <c r="G2176" s="726"/>
      <c r="H2176" s="726"/>
      <c r="I2176" s="727"/>
      <c r="J2176" s="352"/>
      <c r="K2176" s="491"/>
      <c r="L2176" s="580"/>
      <c r="M2176" s="581"/>
      <c r="N2176" s="473" t="s">
        <v>126</v>
      </c>
    </row>
    <row r="2177" spans="1:14" ht="28.5" customHeight="1">
      <c r="A2177" s="254" t="s">
        <v>127</v>
      </c>
      <c r="D2177" s="453" t="s">
        <v>128</v>
      </c>
      <c r="E2177" s="277">
        <v>1</v>
      </c>
      <c r="F2177" s="268"/>
      <c r="G2177" s="272" t="s">
        <v>129</v>
      </c>
      <c r="H2177" s="445" t="s">
        <v>130</v>
      </c>
      <c r="I2177" s="274">
        <v>967</v>
      </c>
      <c r="K2177" s="455" t="s">
        <v>131</v>
      </c>
      <c r="L2177" s="455" t="s">
        <v>132</v>
      </c>
      <c r="M2177" s="527" t="s">
        <v>133</v>
      </c>
      <c r="N2177" s="578" t="s">
        <v>134</v>
      </c>
    </row>
    <row r="2178" spans="1:14" ht="28.5">
      <c r="A2178" s="254" t="s">
        <v>135</v>
      </c>
      <c r="D2178" s="524" t="s">
        <v>136</v>
      </c>
      <c r="E2178" s="277">
        <v>1</v>
      </c>
      <c r="F2178" s="268"/>
      <c r="G2178" s="272" t="s">
        <v>1243</v>
      </c>
      <c r="H2178" s="445" t="s">
        <v>137</v>
      </c>
      <c r="I2178" s="274">
        <v>855</v>
      </c>
      <c r="K2178" s="455" t="s">
        <v>138</v>
      </c>
      <c r="L2178" s="455" t="s">
        <v>139</v>
      </c>
      <c r="M2178" s="527" t="s">
        <v>140</v>
      </c>
      <c r="N2178" s="578" t="s">
        <v>141</v>
      </c>
    </row>
    <row r="2179" spans="1:14" ht="28.5">
      <c r="A2179" s="254" t="s">
        <v>142</v>
      </c>
      <c r="D2179" s="524" t="s">
        <v>143</v>
      </c>
      <c r="E2179" s="277">
        <v>1</v>
      </c>
      <c r="F2179" s="268"/>
      <c r="G2179" s="272" t="s">
        <v>144</v>
      </c>
      <c r="H2179" s="445" t="s">
        <v>145</v>
      </c>
      <c r="I2179" s="274">
        <v>1254.87</v>
      </c>
      <c r="K2179" s="455" t="s">
        <v>146</v>
      </c>
      <c r="L2179" s="455" t="s">
        <v>147</v>
      </c>
      <c r="M2179" s="527" t="s">
        <v>5144</v>
      </c>
      <c r="N2179" s="578" t="s">
        <v>148</v>
      </c>
    </row>
    <row r="2180" spans="1:14" ht="28.5">
      <c r="A2180" s="254" t="s">
        <v>149</v>
      </c>
      <c r="D2180" s="524" t="s">
        <v>150</v>
      </c>
      <c r="E2180" s="277">
        <v>1</v>
      </c>
      <c r="F2180" s="268"/>
      <c r="G2180" s="272" t="s">
        <v>151</v>
      </c>
      <c r="H2180" s="445" t="s">
        <v>2383</v>
      </c>
      <c r="I2180" s="274">
        <v>1897</v>
      </c>
      <c r="K2180" s="455" t="s">
        <v>152</v>
      </c>
      <c r="L2180" s="524" t="s">
        <v>153</v>
      </c>
      <c r="M2180" s="527" t="s">
        <v>5994</v>
      </c>
      <c r="N2180" s="578" t="s">
        <v>154</v>
      </c>
    </row>
    <row r="2181" spans="1:14" ht="14.25">
      <c r="A2181" s="254" t="s">
        <v>155</v>
      </c>
      <c r="D2181" s="455" t="s">
        <v>156</v>
      </c>
      <c r="E2181" s="277">
        <v>1</v>
      </c>
      <c r="F2181" s="268"/>
      <c r="G2181" s="709" t="s">
        <v>157</v>
      </c>
      <c r="H2181" s="412" t="s">
        <v>258</v>
      </c>
      <c r="I2181" s="670">
        <v>4852.06</v>
      </c>
      <c r="K2181" s="710" t="s">
        <v>158</v>
      </c>
      <c r="L2181" s="299" t="s">
        <v>159</v>
      </c>
      <c r="M2181" s="65" t="s">
        <v>160</v>
      </c>
      <c r="N2181" s="209" t="s">
        <v>161</v>
      </c>
    </row>
    <row r="2182" spans="1:14" ht="14.25">
      <c r="A2182" s="254" t="s">
        <v>162</v>
      </c>
      <c r="D2182" s="455" t="s">
        <v>163</v>
      </c>
      <c r="E2182" s="277">
        <v>1</v>
      </c>
      <c r="F2182" s="268"/>
      <c r="G2182" s="702"/>
      <c r="H2182" s="126"/>
      <c r="I2182" s="681"/>
      <c r="K2182" s="711"/>
      <c r="L2182" s="299" t="s">
        <v>164</v>
      </c>
      <c r="N2182" s="209" t="s">
        <v>165</v>
      </c>
    </row>
    <row r="2183" spans="1:15" ht="14.25">
      <c r="A2183" s="254" t="s">
        <v>166</v>
      </c>
      <c r="D2183" s="299" t="s">
        <v>167</v>
      </c>
      <c r="E2183" s="277">
        <v>1</v>
      </c>
      <c r="F2183" s="268"/>
      <c r="G2183" s="272" t="s">
        <v>168</v>
      </c>
      <c r="H2183" s="445" t="s">
        <v>1129</v>
      </c>
      <c r="I2183" s="274">
        <v>1516.17</v>
      </c>
      <c r="K2183" s="455" t="s">
        <v>169</v>
      </c>
      <c r="L2183" s="299" t="s">
        <v>170</v>
      </c>
      <c r="M2183" s="98" t="s">
        <v>3221</v>
      </c>
      <c r="N2183" s="209" t="s">
        <v>171</v>
      </c>
      <c r="O2183" s="258">
        <v>34961</v>
      </c>
    </row>
    <row r="2184" spans="1:15" ht="14.25">
      <c r="A2184" s="254" t="s">
        <v>172</v>
      </c>
      <c r="D2184" s="299" t="s">
        <v>173</v>
      </c>
      <c r="E2184" s="277">
        <v>1</v>
      </c>
      <c r="F2184" s="268"/>
      <c r="G2184" s="272" t="s">
        <v>174</v>
      </c>
      <c r="H2184" s="445" t="s">
        <v>175</v>
      </c>
      <c r="I2184" s="274">
        <v>821.9</v>
      </c>
      <c r="K2184" s="455" t="s">
        <v>176</v>
      </c>
      <c r="L2184" s="299" t="s">
        <v>177</v>
      </c>
      <c r="M2184" s="98" t="s">
        <v>178</v>
      </c>
      <c r="N2184" s="209" t="s">
        <v>179</v>
      </c>
      <c r="O2184" s="258">
        <v>34878</v>
      </c>
    </row>
    <row r="2185" spans="1:14" ht="14.25">
      <c r="A2185" s="254" t="s">
        <v>180</v>
      </c>
      <c r="D2185" s="299" t="s">
        <v>181</v>
      </c>
      <c r="E2185" s="277">
        <v>1</v>
      </c>
      <c r="F2185" s="268"/>
      <c r="G2185" s="272" t="s">
        <v>182</v>
      </c>
      <c r="H2185" s="445" t="s">
        <v>183</v>
      </c>
      <c r="I2185" s="274">
        <v>1010.26</v>
      </c>
      <c r="K2185" s="455" t="s">
        <v>184</v>
      </c>
      <c r="L2185" s="299" t="s">
        <v>185</v>
      </c>
      <c r="M2185" s="98" t="s">
        <v>3132</v>
      </c>
      <c r="N2185" s="209" t="s">
        <v>186</v>
      </c>
    </row>
    <row r="2186" spans="1:14" ht="14.25">
      <c r="A2186" s="254" t="s">
        <v>187</v>
      </c>
      <c r="D2186" s="299" t="s">
        <v>188</v>
      </c>
      <c r="E2186" s="277">
        <v>1</v>
      </c>
      <c r="F2186" s="268"/>
      <c r="G2186" s="272" t="s">
        <v>189</v>
      </c>
      <c r="H2186" s="445" t="s">
        <v>190</v>
      </c>
      <c r="I2186" s="274">
        <v>187.58</v>
      </c>
      <c r="K2186" s="455" t="s">
        <v>191</v>
      </c>
      <c r="L2186" s="299" t="s">
        <v>192</v>
      </c>
      <c r="M2186" s="98" t="s">
        <v>193</v>
      </c>
      <c r="N2186" s="209" t="s">
        <v>194</v>
      </c>
    </row>
    <row r="2187" spans="1:15" ht="14.25">
      <c r="A2187" s="254" t="s">
        <v>195</v>
      </c>
      <c r="D2187" s="299" t="s">
        <v>4881</v>
      </c>
      <c r="E2187" s="277">
        <v>1</v>
      </c>
      <c r="F2187" s="268"/>
      <c r="G2187" s="272" t="s">
        <v>196</v>
      </c>
      <c r="H2187" s="445" t="s">
        <v>4883</v>
      </c>
      <c r="I2187" s="274">
        <v>1303.05</v>
      </c>
      <c r="K2187" s="455" t="s">
        <v>197</v>
      </c>
      <c r="L2187" s="299" t="s">
        <v>198</v>
      </c>
      <c r="M2187" s="98" t="s">
        <v>3165</v>
      </c>
      <c r="N2187" s="209" t="s">
        <v>199</v>
      </c>
      <c r="O2187" s="582"/>
    </row>
    <row r="2188" spans="1:15" ht="14.25">
      <c r="A2188" s="254" t="s">
        <v>200</v>
      </c>
      <c r="D2188" s="299" t="s">
        <v>1081</v>
      </c>
      <c r="E2188" s="277">
        <v>1</v>
      </c>
      <c r="F2188" s="268"/>
      <c r="G2188" s="272" t="s">
        <v>201</v>
      </c>
      <c r="H2188" s="445" t="s">
        <v>202</v>
      </c>
      <c r="I2188" s="274">
        <v>908.15</v>
      </c>
      <c r="K2188" s="467"/>
      <c r="L2188" s="299"/>
      <c r="M2188" s="98" t="s">
        <v>5994</v>
      </c>
      <c r="N2188" s="209" t="s">
        <v>203</v>
      </c>
      <c r="O2188" s="258">
        <f>$O$2183</f>
        <v>34961</v>
      </c>
    </row>
    <row r="2189" spans="1:14" ht="14.25">
      <c r="A2189" s="254" t="s">
        <v>204</v>
      </c>
      <c r="D2189" s="299" t="s">
        <v>205</v>
      </c>
      <c r="E2189" s="277">
        <v>1</v>
      </c>
      <c r="F2189" s="268"/>
      <c r="G2189" s="272" t="s">
        <v>206</v>
      </c>
      <c r="H2189" s="445" t="s">
        <v>941</v>
      </c>
      <c r="I2189" s="274">
        <v>383</v>
      </c>
      <c r="K2189" s="455" t="s">
        <v>207</v>
      </c>
      <c r="L2189" s="299" t="s">
        <v>208</v>
      </c>
      <c r="M2189" s="98" t="s">
        <v>209</v>
      </c>
      <c r="N2189" s="209" t="s">
        <v>210</v>
      </c>
    </row>
    <row r="2190" spans="1:14" ht="14.25">
      <c r="A2190" s="254" t="s">
        <v>211</v>
      </c>
      <c r="D2190" s="299" t="s">
        <v>212</v>
      </c>
      <c r="E2190" s="277">
        <v>1</v>
      </c>
      <c r="F2190" s="268"/>
      <c r="G2190" s="272" t="s">
        <v>213</v>
      </c>
      <c r="H2190" s="445" t="s">
        <v>214</v>
      </c>
      <c r="I2190" s="274">
        <v>1080.3</v>
      </c>
      <c r="K2190" s="455" t="s">
        <v>215</v>
      </c>
      <c r="L2190" s="299" t="s">
        <v>216</v>
      </c>
      <c r="M2190" s="98" t="s">
        <v>217</v>
      </c>
      <c r="N2190" s="209" t="s">
        <v>218</v>
      </c>
    </row>
    <row r="2191" spans="1:14" ht="14.25">
      <c r="A2191" s="254" t="s">
        <v>219</v>
      </c>
      <c r="D2191" s="299" t="s">
        <v>220</v>
      </c>
      <c r="E2191" s="277">
        <v>1</v>
      </c>
      <c r="F2191" s="268"/>
      <c r="G2191" s="272" t="s">
        <v>221</v>
      </c>
      <c r="H2191" s="445" t="s">
        <v>222</v>
      </c>
      <c r="I2191" s="274">
        <v>228.5</v>
      </c>
      <c r="K2191" s="455" t="s">
        <v>223</v>
      </c>
      <c r="L2191" s="299"/>
      <c r="N2191" s="238" t="s">
        <v>224</v>
      </c>
    </row>
    <row r="2192" spans="1:14" ht="14.25">
      <c r="A2192" s="254" t="s">
        <v>225</v>
      </c>
      <c r="D2192" s="299" t="s">
        <v>226</v>
      </c>
      <c r="E2192" s="277">
        <v>1</v>
      </c>
      <c r="F2192" s="268"/>
      <c r="G2192" s="272" t="s">
        <v>227</v>
      </c>
      <c r="H2192" s="445" t="s">
        <v>228</v>
      </c>
      <c r="I2192" s="274">
        <v>498.6</v>
      </c>
      <c r="K2192" s="455" t="s">
        <v>229</v>
      </c>
      <c r="L2192" s="299" t="s">
        <v>230</v>
      </c>
      <c r="M2192" s="98" t="s">
        <v>231</v>
      </c>
      <c r="N2192" s="209" t="s">
        <v>232</v>
      </c>
    </row>
    <row r="2193" spans="1:15" ht="14.25">
      <c r="A2193" s="254" t="s">
        <v>233</v>
      </c>
      <c r="D2193" s="299" t="s">
        <v>234</v>
      </c>
      <c r="E2193" s="277">
        <v>1</v>
      </c>
      <c r="F2193" s="268"/>
      <c r="G2193" s="272" t="s">
        <v>1128</v>
      </c>
      <c r="H2193" s="445" t="s">
        <v>235</v>
      </c>
      <c r="I2193" s="274">
        <v>155.35</v>
      </c>
      <c r="K2193" s="455" t="s">
        <v>236</v>
      </c>
      <c r="L2193" s="299" t="s">
        <v>237</v>
      </c>
      <c r="M2193" s="98" t="s">
        <v>238</v>
      </c>
      <c r="N2193" s="209" t="s">
        <v>239</v>
      </c>
      <c r="O2193" s="258">
        <v>35037</v>
      </c>
    </row>
    <row r="2194" spans="1:15" ht="14.25">
      <c r="A2194" s="254" t="s">
        <v>240</v>
      </c>
      <c r="D2194" s="299" t="s">
        <v>2055</v>
      </c>
      <c r="E2194" s="277">
        <v>1</v>
      </c>
      <c r="F2194" s="268"/>
      <c r="G2194" s="272" t="s">
        <v>3193</v>
      </c>
      <c r="H2194" s="445" t="s">
        <v>2056</v>
      </c>
      <c r="I2194" s="274">
        <v>743.7</v>
      </c>
      <c r="K2194" s="455" t="s">
        <v>2057</v>
      </c>
      <c r="L2194" s="299" t="s">
        <v>2058</v>
      </c>
      <c r="M2194" s="98" t="s">
        <v>2059</v>
      </c>
      <c r="N2194" s="209" t="s">
        <v>2060</v>
      </c>
      <c r="O2194" s="258">
        <v>35037</v>
      </c>
    </row>
    <row r="2195" spans="1:14" ht="14.25">
      <c r="A2195" s="254" t="s">
        <v>2061</v>
      </c>
      <c r="D2195" s="299" t="s">
        <v>2062</v>
      </c>
      <c r="E2195" s="277">
        <v>1</v>
      </c>
      <c r="F2195" s="268"/>
      <c r="G2195" s="272" t="s">
        <v>2063</v>
      </c>
      <c r="H2195" s="445" t="s">
        <v>1090</v>
      </c>
      <c r="I2195" s="274">
        <v>639.9</v>
      </c>
      <c r="K2195" s="455" t="s">
        <v>2064</v>
      </c>
      <c r="L2195" s="299"/>
      <c r="N2195" s="238" t="s">
        <v>402</v>
      </c>
    </row>
    <row r="2196" spans="1:15" ht="14.25">
      <c r="A2196" s="254" t="s">
        <v>2065</v>
      </c>
      <c r="D2196" s="299" t="s">
        <v>2066</v>
      </c>
      <c r="E2196" s="277">
        <v>1</v>
      </c>
      <c r="F2196" s="268"/>
      <c r="G2196" s="272" t="s">
        <v>2067</v>
      </c>
      <c r="H2196" s="445" t="s">
        <v>99</v>
      </c>
      <c r="I2196" s="274">
        <v>457.05</v>
      </c>
      <c r="K2196" s="455" t="s">
        <v>2068</v>
      </c>
      <c r="L2196" s="299" t="s">
        <v>2069</v>
      </c>
      <c r="M2196" s="98" t="s">
        <v>2070</v>
      </c>
      <c r="N2196" s="209" t="s">
        <v>2071</v>
      </c>
      <c r="O2196" s="258">
        <v>35037</v>
      </c>
    </row>
    <row r="2197" spans="1:15" ht="14.25">
      <c r="A2197" s="254" t="s">
        <v>2072</v>
      </c>
      <c r="D2197" s="299" t="s">
        <v>2073</v>
      </c>
      <c r="E2197" s="277">
        <v>1</v>
      </c>
      <c r="F2197" s="268"/>
      <c r="G2197" s="272" t="s">
        <v>2074</v>
      </c>
      <c r="H2197" s="445" t="s">
        <v>2075</v>
      </c>
      <c r="I2197" s="274">
        <v>318.5</v>
      </c>
      <c r="K2197" s="455" t="s">
        <v>2076</v>
      </c>
      <c r="L2197" s="299" t="s">
        <v>2077</v>
      </c>
      <c r="M2197" s="98" t="s">
        <v>3165</v>
      </c>
      <c r="N2197" s="583" t="s">
        <v>2078</v>
      </c>
      <c r="O2197" s="258">
        <v>35037</v>
      </c>
    </row>
    <row r="2198" spans="1:15" ht="14.25">
      <c r="A2198" s="254" t="s">
        <v>2079</v>
      </c>
      <c r="D2198" s="299" t="s">
        <v>2080</v>
      </c>
      <c r="E2198" s="277">
        <v>1</v>
      </c>
      <c r="F2198" s="268"/>
      <c r="G2198" s="272" t="s">
        <v>2081</v>
      </c>
      <c r="H2198" s="445" t="s">
        <v>2082</v>
      </c>
      <c r="I2198" s="274">
        <v>309.5</v>
      </c>
      <c r="K2198" s="455" t="s">
        <v>2083</v>
      </c>
      <c r="L2198" s="299" t="s">
        <v>2084</v>
      </c>
      <c r="M2198" s="98" t="s">
        <v>2085</v>
      </c>
      <c r="N2198" s="547" t="s">
        <v>2086</v>
      </c>
      <c r="O2198" s="258">
        <v>35037</v>
      </c>
    </row>
    <row r="2199" spans="1:14" ht="14.25">
      <c r="A2199" s="254" t="s">
        <v>2087</v>
      </c>
      <c r="D2199" s="299" t="s">
        <v>2088</v>
      </c>
      <c r="E2199" s="277">
        <v>1</v>
      </c>
      <c r="F2199" s="268"/>
      <c r="G2199" s="272" t="s">
        <v>2089</v>
      </c>
      <c r="H2199" s="445" t="s">
        <v>2090</v>
      </c>
      <c r="I2199" s="274">
        <v>203.6</v>
      </c>
      <c r="K2199" s="455" t="s">
        <v>2091</v>
      </c>
      <c r="L2199" s="299" t="s">
        <v>2092</v>
      </c>
      <c r="M2199" s="98" t="s">
        <v>217</v>
      </c>
      <c r="N2199" s="733" t="s">
        <v>2093</v>
      </c>
    </row>
    <row r="2200" spans="1:14" ht="14.25">
      <c r="A2200" s="254" t="s">
        <v>2094</v>
      </c>
      <c r="D2200" s="299" t="s">
        <v>2095</v>
      </c>
      <c r="E2200" s="277">
        <v>1</v>
      </c>
      <c r="F2200" s="268"/>
      <c r="G2200" s="272" t="s">
        <v>391</v>
      </c>
      <c r="H2200" s="445" t="s">
        <v>2096</v>
      </c>
      <c r="I2200" s="274">
        <v>130</v>
      </c>
      <c r="K2200" s="455" t="s">
        <v>2097</v>
      </c>
      <c r="L2200" s="299" t="s">
        <v>2098</v>
      </c>
      <c r="M2200" s="98" t="s">
        <v>2099</v>
      </c>
      <c r="N2200" s="734"/>
    </row>
    <row r="2201" spans="1:14" ht="14.25">
      <c r="A2201" s="254" t="s">
        <v>2100</v>
      </c>
      <c r="D2201" s="299" t="s">
        <v>2101</v>
      </c>
      <c r="E2201" s="277">
        <v>1</v>
      </c>
      <c r="F2201" s="268"/>
      <c r="G2201" s="272" t="s">
        <v>2102</v>
      </c>
      <c r="H2201" s="445" t="s">
        <v>850</v>
      </c>
      <c r="I2201" s="274">
        <v>182.4</v>
      </c>
      <c r="K2201" s="455" t="s">
        <v>2103</v>
      </c>
      <c r="L2201" s="299" t="s">
        <v>2104</v>
      </c>
      <c r="M2201" s="98" t="s">
        <v>4762</v>
      </c>
      <c r="N2201" s="209" t="s">
        <v>2105</v>
      </c>
    </row>
    <row r="2202" spans="1:15" ht="14.25">
      <c r="A2202" s="254" t="s">
        <v>2106</v>
      </c>
      <c r="D2202" s="299" t="s">
        <v>2107</v>
      </c>
      <c r="E2202" s="277">
        <v>1</v>
      </c>
      <c r="F2202" s="268"/>
      <c r="G2202" s="272" t="s">
        <v>1243</v>
      </c>
      <c r="H2202" s="445" t="s">
        <v>2108</v>
      </c>
      <c r="I2202" s="274">
        <v>2145</v>
      </c>
      <c r="K2202" s="455" t="s">
        <v>2109</v>
      </c>
      <c r="L2202" s="299" t="s">
        <v>2110</v>
      </c>
      <c r="M2202" s="98" t="s">
        <v>2111</v>
      </c>
      <c r="N2202" s="209" t="s">
        <v>2112</v>
      </c>
      <c r="O2202" s="258">
        <v>35037</v>
      </c>
    </row>
    <row r="2203" spans="1:14" ht="14.25">
      <c r="A2203" s="254" t="s">
        <v>2113</v>
      </c>
      <c r="D2203" s="299" t="s">
        <v>2114</v>
      </c>
      <c r="E2203" s="277">
        <v>1</v>
      </c>
      <c r="F2203" s="268"/>
      <c r="G2203" s="272" t="s">
        <v>2115</v>
      </c>
      <c r="H2203" s="445" t="s">
        <v>2116</v>
      </c>
      <c r="I2203" s="274">
        <v>980.6</v>
      </c>
      <c r="K2203" s="455" t="s">
        <v>2117</v>
      </c>
      <c r="L2203" s="299" t="s">
        <v>2118</v>
      </c>
      <c r="M2203" s="98" t="s">
        <v>2119</v>
      </c>
      <c r="N2203" s="238" t="s">
        <v>2120</v>
      </c>
    </row>
    <row r="2204" spans="1:12" ht="14.25">
      <c r="A2204" s="254" t="s">
        <v>2121</v>
      </c>
      <c r="D2204" s="378"/>
      <c r="E2204" s="277">
        <v>1</v>
      </c>
      <c r="F2204" s="268"/>
      <c r="H2204" s="730"/>
      <c r="I2204" s="670" t="s">
        <v>2122</v>
      </c>
      <c r="K2204" s="467"/>
      <c r="L2204" s="299"/>
    </row>
    <row r="2205" spans="1:12" ht="14.25">
      <c r="A2205" s="254" t="s">
        <v>2123</v>
      </c>
      <c r="D2205" s="378"/>
      <c r="E2205" s="277">
        <v>1</v>
      </c>
      <c r="F2205" s="268"/>
      <c r="H2205" s="731"/>
      <c r="I2205" s="676"/>
      <c r="K2205" s="467"/>
      <c r="L2205" s="299"/>
    </row>
    <row r="2206" spans="1:12" ht="14.25">
      <c r="A2206" s="254" t="s">
        <v>2124</v>
      </c>
      <c r="D2206" s="378"/>
      <c r="E2206" s="277">
        <v>1</v>
      </c>
      <c r="F2206" s="268"/>
      <c r="H2206" s="731"/>
      <c r="I2206" s="676"/>
      <c r="K2206" s="467"/>
      <c r="L2206" s="299"/>
    </row>
    <row r="2207" spans="1:12" ht="14.25">
      <c r="A2207" s="254" t="s">
        <v>2125</v>
      </c>
      <c r="D2207" s="378"/>
      <c r="E2207" s="277">
        <v>1</v>
      </c>
      <c r="F2207" s="268"/>
      <c r="H2207" s="731"/>
      <c r="I2207" s="676"/>
      <c r="K2207" s="467"/>
      <c r="L2207" s="299"/>
    </row>
    <row r="2208" spans="1:12" ht="14.25">
      <c r="A2208" s="254" t="s">
        <v>2126</v>
      </c>
      <c r="D2208" s="378"/>
      <c r="E2208" s="277">
        <v>1</v>
      </c>
      <c r="F2208" s="268"/>
      <c r="H2208" s="731"/>
      <c r="I2208" s="676"/>
      <c r="K2208" s="467"/>
      <c r="L2208" s="299"/>
    </row>
    <row r="2209" spans="1:12" ht="14.25">
      <c r="A2209" s="254" t="s">
        <v>2127</v>
      </c>
      <c r="D2209" s="378"/>
      <c r="E2209" s="277">
        <v>1</v>
      </c>
      <c r="F2209" s="268"/>
      <c r="H2209" s="731"/>
      <c r="I2209" s="676"/>
      <c r="K2209" s="467"/>
      <c r="L2209" s="299"/>
    </row>
    <row r="2210" spans="1:12" ht="14.25">
      <c r="A2210" s="254" t="s">
        <v>2128</v>
      </c>
      <c r="D2210" s="378"/>
      <c r="E2210" s="277">
        <v>1</v>
      </c>
      <c r="F2210" s="268"/>
      <c r="H2210" s="731"/>
      <c r="I2210" s="676"/>
      <c r="K2210" s="467"/>
      <c r="L2210" s="299"/>
    </row>
    <row r="2211" spans="1:12" ht="14.25">
      <c r="A2211" s="254" t="s">
        <v>2129</v>
      </c>
      <c r="D2211" s="378"/>
      <c r="E2211" s="277">
        <v>1</v>
      </c>
      <c r="F2211" s="268"/>
      <c r="H2211" s="731"/>
      <c r="I2211" s="676"/>
      <c r="K2211" s="467"/>
      <c r="L2211" s="299"/>
    </row>
    <row r="2212" spans="1:12" ht="14.25">
      <c r="A2212" s="254" t="s">
        <v>2130</v>
      </c>
      <c r="D2212" s="378"/>
      <c r="E2212" s="277">
        <v>1</v>
      </c>
      <c r="F2212" s="268"/>
      <c r="H2212" s="731"/>
      <c r="I2212" s="676"/>
      <c r="K2212" s="467"/>
      <c r="L2212" s="299"/>
    </row>
    <row r="2213" spans="1:12" ht="14.25">
      <c r="A2213" s="254" t="s">
        <v>2131</v>
      </c>
      <c r="D2213" s="378"/>
      <c r="E2213" s="277">
        <v>1</v>
      </c>
      <c r="F2213" s="268"/>
      <c r="H2213" s="731"/>
      <c r="I2213" s="676"/>
      <c r="K2213" s="467"/>
      <c r="L2213" s="299"/>
    </row>
    <row r="2214" spans="1:12" ht="14.25">
      <c r="A2214" s="254" t="s">
        <v>2132</v>
      </c>
      <c r="D2214" s="378"/>
      <c r="E2214" s="277">
        <v>1</v>
      </c>
      <c r="F2214" s="268"/>
      <c r="H2214" s="731"/>
      <c r="I2214" s="676"/>
      <c r="K2214" s="467"/>
      <c r="L2214" s="299"/>
    </row>
    <row r="2215" spans="1:12" ht="14.25">
      <c r="A2215" s="254" t="s">
        <v>2133</v>
      </c>
      <c r="D2215" s="378"/>
      <c r="E2215" s="277">
        <v>1</v>
      </c>
      <c r="F2215" s="268"/>
      <c r="H2215" s="731"/>
      <c r="I2215" s="676"/>
      <c r="K2215" s="467"/>
      <c r="L2215" s="299"/>
    </row>
    <row r="2216" spans="1:12" ht="14.25">
      <c r="A2216" s="254" t="s">
        <v>2134</v>
      </c>
      <c r="D2216" s="378"/>
      <c r="E2216" s="277">
        <v>1</v>
      </c>
      <c r="F2216" s="268"/>
      <c r="H2216" s="714"/>
      <c r="I2216" s="669"/>
      <c r="K2216" s="467"/>
      <c r="L2216" s="299"/>
    </row>
    <row r="2217" spans="1:14" ht="14.25">
      <c r="A2217" s="254" t="s">
        <v>2135</v>
      </c>
      <c r="D2217" s="299" t="s">
        <v>2136</v>
      </c>
      <c r="E2217" s="277">
        <v>1</v>
      </c>
      <c r="F2217" s="268"/>
      <c r="G2217" s="272" t="s">
        <v>189</v>
      </c>
      <c r="H2217" s="377"/>
      <c r="I2217" s="274">
        <v>1928.16</v>
      </c>
      <c r="K2217" s="455" t="s">
        <v>2137</v>
      </c>
      <c r="L2217" s="299"/>
      <c r="N2217" s="209" t="s">
        <v>2138</v>
      </c>
    </row>
    <row r="2218" spans="1:12" ht="14.25">
      <c r="A2218" s="254" t="s">
        <v>2139</v>
      </c>
      <c r="D2218" s="378"/>
      <c r="E2218" s="277">
        <v>1</v>
      </c>
      <c r="F2218" s="268"/>
      <c r="H2218" s="730"/>
      <c r="I2218" s="670" t="s">
        <v>2140</v>
      </c>
      <c r="K2218" s="467"/>
      <c r="L2218" s="299"/>
    </row>
    <row r="2219" spans="1:12" ht="14.25">
      <c r="A2219" s="254" t="s">
        <v>2141</v>
      </c>
      <c r="D2219" s="378"/>
      <c r="E2219" s="277">
        <v>1</v>
      </c>
      <c r="F2219" s="268"/>
      <c r="H2219" s="731"/>
      <c r="I2219" s="676"/>
      <c r="K2219" s="467"/>
      <c r="L2219" s="299"/>
    </row>
    <row r="2220" spans="1:12" ht="14.25">
      <c r="A2220" s="254" t="s">
        <v>2142</v>
      </c>
      <c r="D2220" s="378"/>
      <c r="E2220" s="277">
        <v>1</v>
      </c>
      <c r="F2220" s="268"/>
      <c r="H2220" s="731"/>
      <c r="I2220" s="676"/>
      <c r="K2220" s="467"/>
      <c r="L2220" s="299"/>
    </row>
    <row r="2221" spans="1:12" ht="14.25">
      <c r="A2221" s="254" t="s">
        <v>2143</v>
      </c>
      <c r="D2221" s="378"/>
      <c r="E2221" s="277">
        <v>1</v>
      </c>
      <c r="F2221" s="268"/>
      <c r="H2221" s="731"/>
      <c r="I2221" s="676"/>
      <c r="K2221" s="467"/>
      <c r="L2221" s="299"/>
    </row>
    <row r="2222" spans="1:12" ht="14.25">
      <c r="A2222" s="254" t="s">
        <v>2144</v>
      </c>
      <c r="D2222" s="378"/>
      <c r="E2222" s="277">
        <v>1</v>
      </c>
      <c r="F2222" s="268"/>
      <c r="H2222" s="731"/>
      <c r="I2222" s="676"/>
      <c r="K2222" s="467"/>
      <c r="L2222" s="299"/>
    </row>
    <row r="2223" spans="1:12" ht="14.25">
      <c r="A2223" s="254" t="s">
        <v>2145</v>
      </c>
      <c r="D2223" s="378"/>
      <c r="E2223" s="277">
        <v>1</v>
      </c>
      <c r="F2223" s="268"/>
      <c r="H2223" s="731"/>
      <c r="I2223" s="676"/>
      <c r="K2223" s="467"/>
      <c r="L2223" s="299"/>
    </row>
    <row r="2224" spans="1:12" ht="14.25">
      <c r="A2224" s="254" t="s">
        <v>2146</v>
      </c>
      <c r="D2224" s="378"/>
      <c r="E2224" s="277">
        <v>1</v>
      </c>
      <c r="F2224" s="268"/>
      <c r="H2224" s="731"/>
      <c r="I2224" s="676"/>
      <c r="K2224" s="467"/>
      <c r="L2224" s="299"/>
    </row>
    <row r="2225" spans="1:12" ht="14.25">
      <c r="A2225" s="254" t="s">
        <v>2147</v>
      </c>
      <c r="D2225" s="378"/>
      <c r="E2225" s="277">
        <v>1</v>
      </c>
      <c r="F2225" s="268"/>
      <c r="H2225" s="731"/>
      <c r="I2225" s="676"/>
      <c r="K2225" s="467"/>
      <c r="L2225" s="299"/>
    </row>
    <row r="2226" spans="1:12" ht="14.25">
      <c r="A2226" s="254" t="s">
        <v>2148</v>
      </c>
      <c r="D2226" s="378"/>
      <c r="E2226" s="277">
        <v>1</v>
      </c>
      <c r="F2226" s="268"/>
      <c r="H2226" s="714"/>
      <c r="I2226" s="669"/>
      <c r="K2226" s="467"/>
      <c r="L2226" s="299"/>
    </row>
    <row r="2227" spans="1:14" ht="28.5">
      <c r="A2227" s="254" t="s">
        <v>2149</v>
      </c>
      <c r="D2227" s="524" t="s">
        <v>1081</v>
      </c>
      <c r="E2227" s="277">
        <v>1</v>
      </c>
      <c r="F2227" s="268"/>
      <c r="G2227" s="272" t="s">
        <v>1082</v>
      </c>
      <c r="H2227" s="445" t="s">
        <v>2150</v>
      </c>
      <c r="I2227" s="274">
        <v>412.8</v>
      </c>
      <c r="K2227" s="455"/>
      <c r="L2227" s="299"/>
      <c r="M2227" s="299" t="s">
        <v>2151</v>
      </c>
      <c r="N2227" s="280" t="s">
        <v>2152</v>
      </c>
    </row>
    <row r="2228" spans="1:12" ht="14.25">
      <c r="A2228" s="254" t="s">
        <v>2153</v>
      </c>
      <c r="D2228" s="378"/>
      <c r="E2228" s="277">
        <v>1</v>
      </c>
      <c r="F2228" s="268"/>
      <c r="H2228" s="730"/>
      <c r="I2228" s="274" t="s">
        <v>2154</v>
      </c>
      <c r="K2228" s="467"/>
      <c r="L2228" s="299"/>
    </row>
    <row r="2229" spans="1:12" ht="14.25">
      <c r="A2229" s="254" t="s">
        <v>2155</v>
      </c>
      <c r="D2229" s="378"/>
      <c r="E2229" s="277">
        <v>1</v>
      </c>
      <c r="F2229" s="268"/>
      <c r="H2229" s="731"/>
      <c r="I2229" s="274" t="s">
        <v>2156</v>
      </c>
      <c r="K2229" s="467"/>
      <c r="L2229" s="299"/>
    </row>
    <row r="2230" spans="1:12" ht="14.25">
      <c r="A2230" s="254" t="s">
        <v>2157</v>
      </c>
      <c r="D2230" s="378"/>
      <c r="E2230" s="277">
        <v>1</v>
      </c>
      <c r="F2230" s="268"/>
      <c r="H2230" s="731"/>
      <c r="I2230" s="274" t="s">
        <v>2156</v>
      </c>
      <c r="K2230" s="467"/>
      <c r="L2230" s="299"/>
    </row>
    <row r="2231" spans="1:12" ht="14.25">
      <c r="A2231" s="254" t="s">
        <v>2158</v>
      </c>
      <c r="D2231" s="378"/>
      <c r="E2231" s="277">
        <v>1</v>
      </c>
      <c r="F2231" s="268"/>
      <c r="H2231" s="731"/>
      <c r="I2231" s="274" t="s">
        <v>2156</v>
      </c>
      <c r="K2231" s="467"/>
      <c r="L2231" s="299"/>
    </row>
    <row r="2232" spans="1:12" ht="14.25">
      <c r="A2232" s="254" t="s">
        <v>2159</v>
      </c>
      <c r="D2232" s="378"/>
      <c r="E2232" s="277">
        <v>1</v>
      </c>
      <c r="F2232" s="268"/>
      <c r="H2232" s="731"/>
      <c r="I2232" s="274" t="s">
        <v>2156</v>
      </c>
      <c r="K2232" s="467"/>
      <c r="L2232" s="299"/>
    </row>
    <row r="2233" spans="1:12" ht="14.25">
      <c r="A2233" s="254" t="s">
        <v>2160</v>
      </c>
      <c r="D2233" s="378"/>
      <c r="E2233" s="277">
        <v>1</v>
      </c>
      <c r="F2233" s="268"/>
      <c r="H2233" s="731"/>
      <c r="I2233" s="274" t="s">
        <v>5205</v>
      </c>
      <c r="K2233" s="467"/>
      <c r="L2233" s="299"/>
    </row>
    <row r="2234" spans="1:12" ht="14.25">
      <c r="A2234" s="254" t="s">
        <v>2161</v>
      </c>
      <c r="D2234" s="378"/>
      <c r="E2234" s="277">
        <v>1</v>
      </c>
      <c r="F2234" s="268"/>
      <c r="H2234" s="731"/>
      <c r="I2234" s="274" t="s">
        <v>2162</v>
      </c>
      <c r="K2234" s="467"/>
      <c r="L2234" s="299"/>
    </row>
    <row r="2235" spans="1:12" ht="14.25">
      <c r="A2235" s="254" t="s">
        <v>2163</v>
      </c>
      <c r="D2235" s="378"/>
      <c r="E2235" s="277">
        <v>1</v>
      </c>
      <c r="F2235" s="268"/>
      <c r="H2235" s="731"/>
      <c r="I2235" s="274" t="s">
        <v>2162</v>
      </c>
      <c r="K2235" s="467"/>
      <c r="L2235" s="299"/>
    </row>
    <row r="2236" spans="1:12" ht="14.25">
      <c r="A2236" s="254" t="s">
        <v>2164</v>
      </c>
      <c r="D2236" s="378"/>
      <c r="E2236" s="277">
        <v>1</v>
      </c>
      <c r="F2236" s="268"/>
      <c r="H2236" s="731"/>
      <c r="I2236" s="274" t="s">
        <v>2162</v>
      </c>
      <c r="K2236" s="467"/>
      <c r="L2236" s="299"/>
    </row>
    <row r="2237" spans="1:12" ht="14.25">
      <c r="A2237" s="254" t="s">
        <v>2165</v>
      </c>
      <c r="D2237" s="378"/>
      <c r="E2237" s="277">
        <v>1</v>
      </c>
      <c r="F2237" s="268"/>
      <c r="H2237" s="714"/>
      <c r="I2237" s="274" t="s">
        <v>1840</v>
      </c>
      <c r="K2237" s="467"/>
      <c r="L2237" s="299"/>
    </row>
    <row r="2238" spans="1:14" ht="14.25">
      <c r="A2238" s="254" t="s">
        <v>2166</v>
      </c>
      <c r="D2238" s="299" t="s">
        <v>2167</v>
      </c>
      <c r="E2238" s="277">
        <v>1</v>
      </c>
      <c r="F2238" s="268"/>
      <c r="G2238" s="272" t="s">
        <v>2168</v>
      </c>
      <c r="H2238" s="445" t="s">
        <v>2169</v>
      </c>
      <c r="I2238" s="274">
        <v>2769.42</v>
      </c>
      <c r="K2238" s="455" t="s">
        <v>2170</v>
      </c>
      <c r="L2238" s="299" t="s">
        <v>2171</v>
      </c>
      <c r="M2238" s="98" t="s">
        <v>2172</v>
      </c>
      <c r="N2238" s="209" t="s">
        <v>2173</v>
      </c>
    </row>
    <row r="2239" spans="1:12" ht="14.25">
      <c r="A2239" s="254" t="s">
        <v>2174</v>
      </c>
      <c r="D2239" s="378"/>
      <c r="E2239" s="277">
        <v>1</v>
      </c>
      <c r="F2239" s="268"/>
      <c r="H2239" s="730"/>
      <c r="I2239" s="274" t="s">
        <v>5489</v>
      </c>
      <c r="K2239" s="467"/>
      <c r="L2239" s="299"/>
    </row>
    <row r="2240" spans="1:12" ht="14.25">
      <c r="A2240" s="254" t="s">
        <v>2175</v>
      </c>
      <c r="D2240" s="378"/>
      <c r="E2240" s="277">
        <v>1</v>
      </c>
      <c r="F2240" s="268"/>
      <c r="H2240" s="732"/>
      <c r="I2240" s="274" t="s">
        <v>5489</v>
      </c>
      <c r="K2240" s="467"/>
      <c r="L2240" s="299"/>
    </row>
    <row r="2241" spans="1:12" ht="14.25">
      <c r="A2241" s="254" t="s">
        <v>2176</v>
      </c>
      <c r="D2241" s="378"/>
      <c r="E2241" s="277">
        <v>1</v>
      </c>
      <c r="F2241" s="268"/>
      <c r="H2241" s="732"/>
      <c r="I2241" s="274" t="s">
        <v>5489</v>
      </c>
      <c r="K2241" s="467"/>
      <c r="L2241" s="299"/>
    </row>
    <row r="2242" spans="1:12" ht="14.25">
      <c r="A2242" s="254" t="s">
        <v>2177</v>
      </c>
      <c r="D2242" s="378"/>
      <c r="E2242" s="277">
        <v>1</v>
      </c>
      <c r="F2242" s="268"/>
      <c r="H2242" s="732"/>
      <c r="I2242" s="274" t="s">
        <v>5489</v>
      </c>
      <c r="K2242" s="467"/>
      <c r="L2242" s="299"/>
    </row>
    <row r="2243" spans="1:12" ht="14.25">
      <c r="A2243" s="254" t="s">
        <v>2178</v>
      </c>
      <c r="D2243" s="378"/>
      <c r="E2243" s="277">
        <v>1</v>
      </c>
      <c r="F2243" s="268"/>
      <c r="H2243" s="732"/>
      <c r="I2243" s="274" t="s">
        <v>5489</v>
      </c>
      <c r="K2243" s="467"/>
      <c r="L2243" s="299"/>
    </row>
    <row r="2244" spans="1:12" ht="14.25">
      <c r="A2244" s="254" t="s">
        <v>2179</v>
      </c>
      <c r="D2244" s="378"/>
      <c r="E2244" s="277">
        <v>1</v>
      </c>
      <c r="F2244" s="268"/>
      <c r="H2244" s="732"/>
      <c r="I2244" s="274" t="s">
        <v>5489</v>
      </c>
      <c r="K2244" s="467"/>
      <c r="L2244" s="299"/>
    </row>
    <row r="2245" spans="1:12" ht="14.25">
      <c r="A2245" s="254" t="s">
        <v>2180</v>
      </c>
      <c r="D2245" s="378"/>
      <c r="E2245" s="277">
        <v>1</v>
      </c>
      <c r="F2245" s="268"/>
      <c r="H2245" s="732"/>
      <c r="I2245" s="274" t="s">
        <v>5489</v>
      </c>
      <c r="K2245" s="467"/>
      <c r="L2245" s="299"/>
    </row>
    <row r="2246" spans="1:12" ht="14.25">
      <c r="A2246" s="254" t="s">
        <v>2181</v>
      </c>
      <c r="D2246" s="378"/>
      <c r="E2246" s="277">
        <v>1</v>
      </c>
      <c r="F2246" s="268"/>
      <c r="H2246" s="732"/>
      <c r="I2246" s="274" t="s">
        <v>5489</v>
      </c>
      <c r="K2246" s="467"/>
      <c r="L2246" s="299"/>
    </row>
    <row r="2247" spans="1:12" ht="14.25">
      <c r="A2247" s="254" t="s">
        <v>2182</v>
      </c>
      <c r="D2247" s="378"/>
      <c r="E2247" s="277">
        <v>1</v>
      </c>
      <c r="F2247" s="268"/>
      <c r="H2247" s="732"/>
      <c r="I2247" s="274" t="s">
        <v>5489</v>
      </c>
      <c r="K2247" s="467"/>
      <c r="L2247" s="299"/>
    </row>
    <row r="2248" spans="1:12" ht="14.25">
      <c r="A2248" s="254" t="s">
        <v>2183</v>
      </c>
      <c r="D2248" s="378"/>
      <c r="E2248" s="277">
        <v>1</v>
      </c>
      <c r="F2248" s="268"/>
      <c r="H2248" s="732"/>
      <c r="I2248" s="274" t="s">
        <v>5489</v>
      </c>
      <c r="K2248" s="467"/>
      <c r="L2248" s="299"/>
    </row>
    <row r="2249" spans="1:14" ht="14.25">
      <c r="A2249" s="254" t="s">
        <v>2184</v>
      </c>
      <c r="D2249" s="378"/>
      <c r="E2249" s="277">
        <v>1</v>
      </c>
      <c r="F2249" s="268"/>
      <c r="H2249" s="732"/>
      <c r="I2249" s="274" t="s">
        <v>5489</v>
      </c>
      <c r="K2249" s="467"/>
      <c r="L2249" s="299"/>
      <c r="N2249" s="209" t="s">
        <v>2680</v>
      </c>
    </row>
    <row r="2250" spans="1:14" s="8" customFormat="1" ht="14.25">
      <c r="A2250" s="159" t="s">
        <v>2185</v>
      </c>
      <c r="B2250" s="269"/>
      <c r="C2250" s="270"/>
      <c r="D2250" s="478"/>
      <c r="E2250" s="200"/>
      <c r="F2250" s="268">
        <v>1</v>
      </c>
      <c r="G2250" s="305"/>
      <c r="H2250" s="732"/>
      <c r="I2250" s="259" t="s">
        <v>5489</v>
      </c>
      <c r="J2250" s="275"/>
      <c r="K2250" s="479"/>
      <c r="L2250" s="294"/>
      <c r="N2250" s="157"/>
    </row>
    <row r="2251" spans="1:12" ht="14.25">
      <c r="A2251" s="254" t="s">
        <v>2186</v>
      </c>
      <c r="B2251" s="295" t="s">
        <v>2187</v>
      </c>
      <c r="D2251" s="299" t="s">
        <v>2188</v>
      </c>
      <c r="E2251" s="277">
        <v>1</v>
      </c>
      <c r="F2251" s="268"/>
      <c r="H2251" s="732"/>
      <c r="I2251" s="274" t="s">
        <v>2189</v>
      </c>
      <c r="K2251" s="467"/>
      <c r="L2251" s="299"/>
    </row>
    <row r="2252" spans="1:12" ht="14.25">
      <c r="A2252" s="254" t="s">
        <v>2190</v>
      </c>
      <c r="D2252" s="378"/>
      <c r="E2252" s="277">
        <v>1</v>
      </c>
      <c r="F2252" s="268"/>
      <c r="H2252" s="732"/>
      <c r="I2252" s="274" t="s">
        <v>2191</v>
      </c>
      <c r="K2252" s="467"/>
      <c r="L2252" s="299"/>
    </row>
    <row r="2253" spans="1:12" ht="14.25">
      <c r="A2253" s="254" t="s">
        <v>2192</v>
      </c>
      <c r="D2253" s="378"/>
      <c r="E2253" s="277">
        <v>1</v>
      </c>
      <c r="F2253" s="268"/>
      <c r="H2253" s="732"/>
      <c r="I2253" s="274" t="s">
        <v>2193</v>
      </c>
      <c r="K2253" s="467"/>
      <c r="L2253" s="299"/>
    </row>
    <row r="2254" spans="1:12" ht="14.25">
      <c r="A2254" s="254" t="s">
        <v>2194</v>
      </c>
      <c r="D2254" s="378"/>
      <c r="E2254" s="277">
        <v>1</v>
      </c>
      <c r="F2254" s="268"/>
      <c r="H2254" s="732"/>
      <c r="I2254" s="274" t="s">
        <v>2193</v>
      </c>
      <c r="K2254" s="467"/>
      <c r="L2254" s="299"/>
    </row>
    <row r="2255" spans="1:12" ht="14.25">
      <c r="A2255" s="254" t="s">
        <v>2195</v>
      </c>
      <c r="D2255" s="378"/>
      <c r="E2255" s="277">
        <v>1</v>
      </c>
      <c r="F2255" s="268"/>
      <c r="H2255" s="732"/>
      <c r="I2255" s="274" t="s">
        <v>2193</v>
      </c>
      <c r="K2255" s="467"/>
      <c r="L2255" s="299"/>
    </row>
    <row r="2256" spans="1:12" ht="14.25">
      <c r="A2256" s="254" t="s">
        <v>2196</v>
      </c>
      <c r="D2256" s="378"/>
      <c r="E2256" s="277">
        <v>1</v>
      </c>
      <c r="F2256" s="268"/>
      <c r="H2256" s="732"/>
      <c r="I2256" s="274" t="s">
        <v>2193</v>
      </c>
      <c r="K2256" s="467"/>
      <c r="L2256" s="299"/>
    </row>
    <row r="2257" spans="1:14" s="8" customFormat="1" ht="14.25">
      <c r="A2257" s="159" t="s">
        <v>2197</v>
      </c>
      <c r="B2257" s="269"/>
      <c r="C2257" s="270"/>
      <c r="D2257" s="478"/>
      <c r="E2257" s="200"/>
      <c r="F2257" s="268">
        <v>1</v>
      </c>
      <c r="G2257" s="305"/>
      <c r="H2257" s="732"/>
      <c r="I2257" s="259" t="s">
        <v>2193</v>
      </c>
      <c r="J2257" s="275"/>
      <c r="K2257" s="479"/>
      <c r="L2257" s="294"/>
      <c r="N2257" s="157"/>
    </row>
    <row r="2258" spans="1:12" ht="14.25">
      <c r="A2258" s="254" t="s">
        <v>2198</v>
      </c>
      <c r="D2258" s="378"/>
      <c r="E2258" s="277">
        <v>1</v>
      </c>
      <c r="F2258" s="268"/>
      <c r="H2258" s="732"/>
      <c r="I2258" s="274" t="s">
        <v>2193</v>
      </c>
      <c r="K2258" s="467"/>
      <c r="L2258" s="299"/>
    </row>
    <row r="2259" spans="1:12" ht="14.25">
      <c r="A2259" s="254" t="s">
        <v>2199</v>
      </c>
      <c r="D2259" s="378"/>
      <c r="E2259" s="277">
        <v>1</v>
      </c>
      <c r="F2259" s="268"/>
      <c r="H2259" s="732"/>
      <c r="I2259" s="274" t="s">
        <v>2193</v>
      </c>
      <c r="K2259" s="467"/>
      <c r="L2259" s="299"/>
    </row>
    <row r="2260" spans="1:12" ht="14.25">
      <c r="A2260" s="254" t="s">
        <v>2200</v>
      </c>
      <c r="D2260" s="378"/>
      <c r="E2260" s="277">
        <v>1</v>
      </c>
      <c r="F2260" s="268"/>
      <c r="H2260" s="732"/>
      <c r="I2260" s="274" t="s">
        <v>2193</v>
      </c>
      <c r="K2260" s="467"/>
      <c r="L2260" s="299"/>
    </row>
    <row r="2261" spans="1:14" ht="14.25">
      <c r="A2261" s="254" t="s">
        <v>2201</v>
      </c>
      <c r="D2261" s="378"/>
      <c r="E2261" s="277">
        <v>1</v>
      </c>
      <c r="F2261" s="268"/>
      <c r="H2261" s="732"/>
      <c r="I2261" s="274" t="s">
        <v>2193</v>
      </c>
      <c r="K2261" s="467"/>
      <c r="L2261" s="299"/>
      <c r="N2261" s="209" t="s">
        <v>2202</v>
      </c>
    </row>
    <row r="2262" spans="1:12" ht="14.25">
      <c r="A2262" s="254" t="s">
        <v>2203</v>
      </c>
      <c r="D2262" s="378"/>
      <c r="E2262" s="277">
        <v>1</v>
      </c>
      <c r="F2262" s="268"/>
      <c r="H2262" s="696"/>
      <c r="I2262" s="274" t="s">
        <v>2204</v>
      </c>
      <c r="K2262" s="467"/>
      <c r="L2262" s="299"/>
    </row>
    <row r="2263" spans="1:14" ht="14.25">
      <c r="A2263" s="254" t="s">
        <v>2205</v>
      </c>
      <c r="D2263" s="299" t="s">
        <v>2206</v>
      </c>
      <c r="E2263" s="277">
        <v>1</v>
      </c>
      <c r="F2263" s="268"/>
      <c r="G2263" s="272" t="s">
        <v>16</v>
      </c>
      <c r="H2263" s="445" t="s">
        <v>5225</v>
      </c>
      <c r="I2263" s="274">
        <v>1437.01</v>
      </c>
      <c r="K2263" s="455" t="s">
        <v>2207</v>
      </c>
      <c r="L2263" s="299" t="s">
        <v>2208</v>
      </c>
      <c r="M2263" s="98" t="s">
        <v>2209</v>
      </c>
      <c r="N2263" s="209" t="s">
        <v>2210</v>
      </c>
    </row>
    <row r="2264" spans="1:14" ht="14.25">
      <c r="A2264" s="254" t="s">
        <v>2211</v>
      </c>
      <c r="D2264" s="455" t="s">
        <v>2212</v>
      </c>
      <c r="E2264" s="277">
        <v>1</v>
      </c>
      <c r="F2264" s="268"/>
      <c r="G2264" s="272" t="s">
        <v>2213</v>
      </c>
      <c r="H2264" s="445" t="s">
        <v>1207</v>
      </c>
      <c r="I2264" s="274">
        <v>2000.7</v>
      </c>
      <c r="K2264" s="455" t="s">
        <v>2214</v>
      </c>
      <c r="L2264" s="299" t="s">
        <v>2215</v>
      </c>
      <c r="M2264" s="98" t="s">
        <v>3531</v>
      </c>
      <c r="N2264" s="209" t="s">
        <v>2216</v>
      </c>
    </row>
    <row r="2265" spans="1:14" ht="14.25">
      <c r="A2265" s="254" t="s">
        <v>2217</v>
      </c>
      <c r="D2265" s="299" t="s">
        <v>2218</v>
      </c>
      <c r="E2265" s="277">
        <v>1</v>
      </c>
      <c r="F2265" s="268"/>
      <c r="G2265" s="272" t="s">
        <v>2219</v>
      </c>
      <c r="H2265" s="445" t="s">
        <v>2598</v>
      </c>
      <c r="I2265" s="274">
        <v>2495.67</v>
      </c>
      <c r="K2265" s="455" t="s">
        <v>2220</v>
      </c>
      <c r="L2265" s="299" t="s">
        <v>2221</v>
      </c>
      <c r="M2265" s="98" t="s">
        <v>2222</v>
      </c>
      <c r="N2265" s="209" t="s">
        <v>2223</v>
      </c>
    </row>
    <row r="2266" spans="1:14" ht="14.25">
      <c r="A2266" s="254" t="s">
        <v>2224</v>
      </c>
      <c r="D2266" s="299" t="s">
        <v>2225</v>
      </c>
      <c r="E2266" s="277">
        <v>1</v>
      </c>
      <c r="F2266" s="268"/>
      <c r="G2266" s="272" t="s">
        <v>2226</v>
      </c>
      <c r="H2266" s="445" t="s">
        <v>4042</v>
      </c>
      <c r="I2266" s="274">
        <v>972.77</v>
      </c>
      <c r="K2266" s="455" t="s">
        <v>2227</v>
      </c>
      <c r="L2266" s="299" t="s">
        <v>2228</v>
      </c>
      <c r="M2266" s="98" t="s">
        <v>5994</v>
      </c>
      <c r="N2266" s="209" t="s">
        <v>2229</v>
      </c>
    </row>
    <row r="2267" spans="1:14" ht="14.25">
      <c r="A2267" s="254" t="s">
        <v>2230</v>
      </c>
      <c r="D2267" s="299" t="s">
        <v>2231</v>
      </c>
      <c r="E2267" s="277">
        <v>1</v>
      </c>
      <c r="F2267" s="268"/>
      <c r="G2267" s="272" t="s">
        <v>2232</v>
      </c>
      <c r="H2267" s="445" t="s">
        <v>2233</v>
      </c>
      <c r="I2267" s="274">
        <v>2757.72</v>
      </c>
      <c r="K2267" s="455" t="s">
        <v>2234</v>
      </c>
      <c r="L2267" s="299" t="s">
        <v>2235</v>
      </c>
      <c r="M2267" s="98" t="s">
        <v>5994</v>
      </c>
      <c r="N2267" s="209" t="s">
        <v>2236</v>
      </c>
    </row>
    <row r="2268" spans="1:14" ht="42.75">
      <c r="A2268" s="254" t="s">
        <v>2237</v>
      </c>
      <c r="D2268" s="527" t="s">
        <v>2238</v>
      </c>
      <c r="E2268" s="209">
        <v>1</v>
      </c>
      <c r="G2268" s="709" t="s">
        <v>2239</v>
      </c>
      <c r="H2268" s="106" t="s">
        <v>2169</v>
      </c>
      <c r="I2268" s="670">
        <v>2703.64</v>
      </c>
      <c r="K2268" s="720" t="s">
        <v>2240</v>
      </c>
      <c r="L2268" s="706" t="s">
        <v>2241</v>
      </c>
      <c r="M2268" s="706" t="s">
        <v>3901</v>
      </c>
      <c r="N2268" s="715" t="s">
        <v>2242</v>
      </c>
    </row>
    <row r="2269" spans="1:14" ht="14.25">
      <c r="A2269" s="254" t="s">
        <v>2243</v>
      </c>
      <c r="D2269" s="98" t="s">
        <v>2244</v>
      </c>
      <c r="E2269" s="277">
        <v>1</v>
      </c>
      <c r="F2269" s="268"/>
      <c r="G2269" s="719"/>
      <c r="H2269" s="126"/>
      <c r="I2269" s="681"/>
      <c r="K2269" s="711"/>
      <c r="L2269" s="702"/>
      <c r="M2269" s="707"/>
      <c r="N2269" s="671"/>
    </row>
    <row r="2270" spans="1:14" ht="14.25">
      <c r="A2270" s="254" t="s">
        <v>2245</v>
      </c>
      <c r="D2270" s="299" t="s">
        <v>2246</v>
      </c>
      <c r="E2270" s="277">
        <v>1</v>
      </c>
      <c r="F2270" s="268"/>
      <c r="G2270" s="272" t="s">
        <v>2247</v>
      </c>
      <c r="H2270" s="445" t="s">
        <v>2169</v>
      </c>
      <c r="I2270" s="274">
        <v>1730.33</v>
      </c>
      <c r="K2270" s="455" t="s">
        <v>2248</v>
      </c>
      <c r="L2270" s="524" t="s">
        <v>2249</v>
      </c>
      <c r="M2270" s="98" t="s">
        <v>4391</v>
      </c>
      <c r="N2270" s="209" t="s">
        <v>2250</v>
      </c>
    </row>
    <row r="2271" spans="1:14" ht="14.25">
      <c r="A2271" s="254" t="s">
        <v>2251</v>
      </c>
      <c r="D2271" s="299" t="s">
        <v>2252</v>
      </c>
      <c r="E2271" s="277">
        <v>1</v>
      </c>
      <c r="F2271" s="268"/>
      <c r="G2271" s="272" t="s">
        <v>2253</v>
      </c>
      <c r="H2271" s="445" t="s">
        <v>2254</v>
      </c>
      <c r="I2271" s="274">
        <v>800.09</v>
      </c>
      <c r="K2271" s="455" t="s">
        <v>2255</v>
      </c>
      <c r="L2271" s="524" t="s">
        <v>2256</v>
      </c>
      <c r="M2271" s="98" t="s">
        <v>2222</v>
      </c>
      <c r="N2271" s="209" t="s">
        <v>2257</v>
      </c>
    </row>
    <row r="2272" spans="1:14" ht="14.25">
      <c r="A2272" s="254" t="s">
        <v>2258</v>
      </c>
      <c r="D2272" s="299" t="s">
        <v>2259</v>
      </c>
      <c r="E2272" s="277">
        <v>1</v>
      </c>
      <c r="F2272" s="268"/>
      <c r="G2272" s="272" t="s">
        <v>2239</v>
      </c>
      <c r="H2272" s="445" t="s">
        <v>258</v>
      </c>
      <c r="I2272" s="274">
        <v>1351.82</v>
      </c>
      <c r="K2272" s="455" t="s">
        <v>2260</v>
      </c>
      <c r="L2272" s="524" t="s">
        <v>2261</v>
      </c>
      <c r="M2272" s="98" t="s">
        <v>2262</v>
      </c>
      <c r="N2272" s="238" t="s">
        <v>2263</v>
      </c>
    </row>
    <row r="2273" spans="1:14" ht="19.5">
      <c r="A2273" s="254" t="s">
        <v>2264</v>
      </c>
      <c r="D2273" s="299" t="s">
        <v>2265</v>
      </c>
      <c r="E2273" s="277">
        <v>1</v>
      </c>
      <c r="F2273" s="268"/>
      <c r="G2273" s="709" t="s">
        <v>2266</v>
      </c>
      <c r="H2273" s="445"/>
      <c r="I2273" s="670">
        <v>5234.41</v>
      </c>
      <c r="K2273" s="713" t="s">
        <v>2267</v>
      </c>
      <c r="L2273" s="584" t="s">
        <v>2268</v>
      </c>
      <c r="M2273" s="706"/>
      <c r="N2273" s="256" t="s">
        <v>2269</v>
      </c>
    </row>
    <row r="2274" spans="1:14" ht="14.25">
      <c r="A2274" s="254" t="s">
        <v>2270</v>
      </c>
      <c r="D2274" s="299" t="s">
        <v>2271</v>
      </c>
      <c r="E2274" s="277">
        <v>1</v>
      </c>
      <c r="F2274" s="268"/>
      <c r="G2274" s="719"/>
      <c r="H2274" s="445"/>
      <c r="I2274" s="681"/>
      <c r="K2274" s="722"/>
      <c r="L2274" s="524"/>
      <c r="M2274" s="707"/>
      <c r="N2274" s="209" t="s">
        <v>2272</v>
      </c>
    </row>
    <row r="2275" spans="1:14" ht="14.25">
      <c r="A2275" s="254" t="s">
        <v>2273</v>
      </c>
      <c r="D2275" s="98" t="s">
        <v>2274</v>
      </c>
      <c r="E2275" s="277">
        <v>1</v>
      </c>
      <c r="F2275" s="268"/>
      <c r="G2275" s="272" t="s">
        <v>2275</v>
      </c>
      <c r="H2275" s="445" t="s">
        <v>1151</v>
      </c>
      <c r="I2275" s="274">
        <v>1459.97</v>
      </c>
      <c r="K2275" s="455" t="s">
        <v>2276</v>
      </c>
      <c r="L2275" s="524" t="s">
        <v>2277</v>
      </c>
      <c r="M2275" s="98" t="s">
        <v>2278</v>
      </c>
      <c r="N2275" s="209" t="s">
        <v>2279</v>
      </c>
    </row>
    <row r="2276" spans="1:14" s="65" customFormat="1" ht="14.25">
      <c r="A2276" s="484" t="s">
        <v>2280</v>
      </c>
      <c r="B2276" s="485"/>
      <c r="C2276" s="486"/>
      <c r="D2276" s="455" t="s">
        <v>2281</v>
      </c>
      <c r="E2276" s="487">
        <v>1</v>
      </c>
      <c r="F2276" s="266"/>
      <c r="G2276" s="488" t="s">
        <v>2239</v>
      </c>
      <c r="H2276" s="455" t="s">
        <v>2662</v>
      </c>
      <c r="I2276" s="489">
        <v>2182.15</v>
      </c>
      <c r="J2276" s="490"/>
      <c r="K2276" s="455" t="s">
        <v>2282</v>
      </c>
      <c r="L2276" s="455" t="s">
        <v>2283</v>
      </c>
      <c r="M2276" s="65" t="s">
        <v>1838</v>
      </c>
      <c r="N2276" s="208" t="s">
        <v>2284</v>
      </c>
    </row>
    <row r="2277" spans="1:14" ht="14.25">
      <c r="A2277" s="254" t="s">
        <v>2285</v>
      </c>
      <c r="D2277" s="299" t="s">
        <v>2286</v>
      </c>
      <c r="E2277" s="277">
        <v>1</v>
      </c>
      <c r="F2277" s="268"/>
      <c r="G2277" s="272" t="s">
        <v>2287</v>
      </c>
      <c r="H2277" s="445" t="s">
        <v>2288</v>
      </c>
      <c r="I2277" s="274">
        <v>843</v>
      </c>
      <c r="K2277" s="455" t="s">
        <v>2289</v>
      </c>
      <c r="L2277" s="299"/>
      <c r="M2277" s="98" t="s">
        <v>2290</v>
      </c>
      <c r="N2277" s="209" t="s">
        <v>2291</v>
      </c>
    </row>
    <row r="2278" spans="1:14" ht="28.5">
      <c r="A2278" s="254" t="s">
        <v>2292</v>
      </c>
      <c r="D2278" s="524" t="s">
        <v>2293</v>
      </c>
      <c r="E2278" s="277">
        <v>1</v>
      </c>
      <c r="F2278" s="268"/>
      <c r="G2278" s="272" t="s">
        <v>2294</v>
      </c>
      <c r="H2278" s="445" t="s">
        <v>2169</v>
      </c>
      <c r="I2278" s="274">
        <v>2108.84</v>
      </c>
      <c r="K2278" s="455" t="s">
        <v>2295</v>
      </c>
      <c r="L2278" s="98" t="s">
        <v>2296</v>
      </c>
      <c r="M2278" s="299" t="s">
        <v>3138</v>
      </c>
      <c r="N2278" s="209" t="s">
        <v>2297</v>
      </c>
    </row>
    <row r="2279" spans="1:14" ht="14.25">
      <c r="A2279" s="254" t="s">
        <v>2298</v>
      </c>
      <c r="D2279" s="299" t="s">
        <v>2299</v>
      </c>
      <c r="E2279" s="277">
        <v>1</v>
      </c>
      <c r="F2279" s="268"/>
      <c r="G2279" s="272" t="s">
        <v>2300</v>
      </c>
      <c r="H2279" s="445" t="s">
        <v>2301</v>
      </c>
      <c r="I2279" s="274">
        <v>1851.79</v>
      </c>
      <c r="K2279" s="455" t="s">
        <v>2302</v>
      </c>
      <c r="L2279" s="299" t="s">
        <v>2303</v>
      </c>
      <c r="M2279" s="98" t="s">
        <v>2304</v>
      </c>
      <c r="N2279" s="209" t="s">
        <v>2305</v>
      </c>
    </row>
    <row r="2280" spans="1:14" ht="28.5">
      <c r="A2280" s="254" t="s">
        <v>2306</v>
      </c>
      <c r="D2280" s="524" t="s">
        <v>2307</v>
      </c>
      <c r="E2280" s="277">
        <v>1</v>
      </c>
      <c r="F2280" s="268"/>
      <c r="G2280" s="272" t="s">
        <v>2308</v>
      </c>
      <c r="H2280" s="445" t="s">
        <v>5225</v>
      </c>
      <c r="I2280" s="274">
        <v>2865.86</v>
      </c>
      <c r="K2280" s="455" t="s">
        <v>2309</v>
      </c>
      <c r="L2280" s="299" t="s">
        <v>2310</v>
      </c>
      <c r="M2280" s="98" t="s">
        <v>6033</v>
      </c>
      <c r="N2280" s="209" t="s">
        <v>2311</v>
      </c>
    </row>
    <row r="2281" spans="1:14" ht="14.25">
      <c r="A2281" s="254" t="s">
        <v>2312</v>
      </c>
      <c r="D2281" s="299" t="s">
        <v>2313</v>
      </c>
      <c r="E2281" s="277">
        <v>1</v>
      </c>
      <c r="F2281" s="268"/>
      <c r="G2281" s="272" t="s">
        <v>2314</v>
      </c>
      <c r="H2281" s="445" t="s">
        <v>2677</v>
      </c>
      <c r="I2281" s="274">
        <v>1070.64</v>
      </c>
      <c r="K2281" s="455" t="s">
        <v>2315</v>
      </c>
      <c r="L2281" s="299" t="s">
        <v>2316</v>
      </c>
      <c r="M2281" s="98" t="s">
        <v>2317</v>
      </c>
      <c r="N2281" s="209" t="s">
        <v>2318</v>
      </c>
    </row>
    <row r="2282" spans="1:14" ht="14.25">
      <c r="A2282" s="254" t="s">
        <v>2319</v>
      </c>
      <c r="D2282" s="299" t="s">
        <v>2320</v>
      </c>
      <c r="E2282" s="277">
        <v>1</v>
      </c>
      <c r="F2282" s="268"/>
      <c r="G2282" s="272" t="s">
        <v>2287</v>
      </c>
      <c r="H2282" s="445" t="s">
        <v>2321</v>
      </c>
      <c r="I2282" s="274">
        <v>378.51</v>
      </c>
      <c r="K2282" s="455" t="s">
        <v>2322</v>
      </c>
      <c r="L2282" s="299" t="s">
        <v>2323</v>
      </c>
      <c r="M2282" s="98" t="s">
        <v>3901</v>
      </c>
      <c r="N2282" s="209" t="s">
        <v>2324</v>
      </c>
    </row>
    <row r="2283" spans="1:14" ht="14.25">
      <c r="A2283" s="254" t="s">
        <v>2325</v>
      </c>
      <c r="D2283" s="299" t="s">
        <v>2326</v>
      </c>
      <c r="E2283" s="277">
        <v>1</v>
      </c>
      <c r="F2283" s="268"/>
      <c r="G2283" s="272" t="s">
        <v>2300</v>
      </c>
      <c r="H2283" s="445" t="s">
        <v>2301</v>
      </c>
      <c r="I2283" s="274">
        <v>404.3</v>
      </c>
      <c r="K2283" s="455" t="s">
        <v>2327</v>
      </c>
      <c r="L2283" s="299" t="s">
        <v>2328</v>
      </c>
      <c r="M2283" s="98" t="s">
        <v>2329</v>
      </c>
      <c r="N2283" s="209" t="s">
        <v>2330</v>
      </c>
    </row>
    <row r="2284" spans="1:14" ht="14.25">
      <c r="A2284" s="254" t="s">
        <v>2331</v>
      </c>
      <c r="D2284" s="299" t="s">
        <v>2332</v>
      </c>
      <c r="E2284" s="277">
        <v>1</v>
      </c>
      <c r="F2284" s="268"/>
      <c r="G2284" s="272" t="s">
        <v>483</v>
      </c>
      <c r="H2284" s="445" t="s">
        <v>484</v>
      </c>
      <c r="I2284" s="274">
        <v>164.71</v>
      </c>
      <c r="K2284" s="455" t="s">
        <v>485</v>
      </c>
      <c r="L2284" s="299" t="s">
        <v>486</v>
      </c>
      <c r="M2284" s="98" t="s">
        <v>2329</v>
      </c>
      <c r="N2284" s="209" t="s">
        <v>487</v>
      </c>
    </row>
    <row r="2285" spans="1:14" ht="14.25">
      <c r="A2285" s="254" t="s">
        <v>488</v>
      </c>
      <c r="D2285" s="299" t="s">
        <v>489</v>
      </c>
      <c r="E2285" s="277">
        <v>1</v>
      </c>
      <c r="F2285" s="268"/>
      <c r="G2285" s="272" t="s">
        <v>490</v>
      </c>
      <c r="H2285" s="445" t="s">
        <v>491</v>
      </c>
      <c r="I2285" s="274">
        <v>738.22</v>
      </c>
      <c r="K2285" s="455" t="s">
        <v>492</v>
      </c>
      <c r="L2285" s="299" t="s">
        <v>493</v>
      </c>
      <c r="M2285" s="98" t="s">
        <v>494</v>
      </c>
      <c r="N2285" s="209" t="s">
        <v>495</v>
      </c>
    </row>
    <row r="2286" spans="1:14" ht="28.5">
      <c r="A2286" s="254" t="s">
        <v>496</v>
      </c>
      <c r="D2286" s="524" t="s">
        <v>497</v>
      </c>
      <c r="E2286" s="277">
        <v>1</v>
      </c>
      <c r="F2286" s="268"/>
      <c r="G2286" s="272" t="s">
        <v>498</v>
      </c>
      <c r="H2286" s="445" t="s">
        <v>499</v>
      </c>
      <c r="I2286" s="274">
        <v>640.6</v>
      </c>
      <c r="K2286" s="455" t="s">
        <v>500</v>
      </c>
      <c r="L2286" s="524" t="s">
        <v>501</v>
      </c>
      <c r="M2286" s="527" t="s">
        <v>2432</v>
      </c>
      <c r="N2286" s="209" t="s">
        <v>502</v>
      </c>
    </row>
    <row r="2287" spans="1:14" ht="14.25">
      <c r="A2287" s="254" t="s">
        <v>503</v>
      </c>
      <c r="B2287" s="295"/>
      <c r="C2287" s="297"/>
      <c r="D2287" s="455" t="s">
        <v>4139</v>
      </c>
      <c r="E2287" s="277">
        <v>1</v>
      </c>
      <c r="F2287" s="298"/>
      <c r="G2287" s="272" t="s">
        <v>2247</v>
      </c>
      <c r="H2287" s="412" t="s">
        <v>1129</v>
      </c>
      <c r="I2287" s="274">
        <v>788.92</v>
      </c>
      <c r="J2287" s="312"/>
      <c r="K2287" s="455" t="s">
        <v>504</v>
      </c>
      <c r="L2287" s="524" t="s">
        <v>505</v>
      </c>
      <c r="M2287" s="527" t="s">
        <v>5994</v>
      </c>
      <c r="N2287" s="209" t="s">
        <v>506</v>
      </c>
    </row>
    <row r="2288" spans="1:14" s="65" customFormat="1" ht="14.25">
      <c r="A2288" s="484" t="s">
        <v>507</v>
      </c>
      <c r="B2288" s="529"/>
      <c r="C2288" s="530"/>
      <c r="D2288" s="455" t="s">
        <v>4139</v>
      </c>
      <c r="E2288" s="487">
        <v>1</v>
      </c>
      <c r="F2288" s="585"/>
      <c r="G2288" s="488" t="s">
        <v>2213</v>
      </c>
      <c r="H2288" s="296"/>
      <c r="I2288" s="489">
        <v>821.37</v>
      </c>
      <c r="J2288" s="586"/>
      <c r="K2288" s="455" t="s">
        <v>508</v>
      </c>
      <c r="L2288" s="455" t="s">
        <v>509</v>
      </c>
      <c r="M2288" s="65" t="s">
        <v>5994</v>
      </c>
      <c r="N2288" s="208" t="s">
        <v>510</v>
      </c>
    </row>
    <row r="2289" spans="1:14" ht="14.25">
      <c r="A2289" s="254" t="s">
        <v>511</v>
      </c>
      <c r="D2289" s="524" t="s">
        <v>512</v>
      </c>
      <c r="E2289" s="277">
        <v>1</v>
      </c>
      <c r="F2289" s="268"/>
      <c r="G2289" s="272" t="s">
        <v>513</v>
      </c>
      <c r="H2289" s="445" t="s">
        <v>514</v>
      </c>
      <c r="I2289" s="274">
        <v>702.41</v>
      </c>
      <c r="K2289" s="455" t="s">
        <v>515</v>
      </c>
      <c r="L2289" s="524" t="s">
        <v>516</v>
      </c>
      <c r="M2289" s="527" t="s">
        <v>517</v>
      </c>
      <c r="N2289" s="238" t="s">
        <v>518</v>
      </c>
    </row>
    <row r="2290" spans="1:14" ht="28.5">
      <c r="A2290" s="254" t="s">
        <v>519</v>
      </c>
      <c r="D2290" s="524" t="s">
        <v>520</v>
      </c>
      <c r="E2290" s="277">
        <v>1</v>
      </c>
      <c r="F2290" s="268"/>
      <c r="G2290" s="272" t="s">
        <v>521</v>
      </c>
      <c r="H2290" s="445" t="s">
        <v>522</v>
      </c>
      <c r="I2290" s="274">
        <v>1189.6</v>
      </c>
      <c r="K2290" s="455" t="s">
        <v>523</v>
      </c>
      <c r="L2290" s="524" t="s">
        <v>524</v>
      </c>
      <c r="M2290" s="527" t="s">
        <v>525</v>
      </c>
      <c r="N2290" s="209" t="s">
        <v>526</v>
      </c>
    </row>
    <row r="2291" spans="1:14" ht="14.25">
      <c r="A2291" s="254" t="s">
        <v>527</v>
      </c>
      <c r="D2291" s="524" t="s">
        <v>528</v>
      </c>
      <c r="E2291" s="277">
        <v>1</v>
      </c>
      <c r="F2291" s="268"/>
      <c r="G2291" s="272" t="s">
        <v>227</v>
      </c>
      <c r="H2291" s="445" t="s">
        <v>529</v>
      </c>
      <c r="I2291" s="274">
        <v>298.98</v>
      </c>
      <c r="K2291" s="455" t="s">
        <v>530</v>
      </c>
      <c r="L2291" s="524" t="s">
        <v>531</v>
      </c>
      <c r="M2291" s="527" t="s">
        <v>532</v>
      </c>
      <c r="N2291" s="209" t="s">
        <v>533</v>
      </c>
    </row>
    <row r="2292" spans="1:14" ht="28.5">
      <c r="A2292" s="254" t="s">
        <v>534</v>
      </c>
      <c r="D2292" s="524" t="s">
        <v>535</v>
      </c>
      <c r="E2292" s="277">
        <v>1</v>
      </c>
      <c r="F2292" s="268"/>
      <c r="G2292" s="272" t="s">
        <v>536</v>
      </c>
      <c r="H2292" s="445" t="s">
        <v>537</v>
      </c>
      <c r="I2292" s="274">
        <v>540.14</v>
      </c>
      <c r="K2292" s="455" t="s">
        <v>538</v>
      </c>
      <c r="L2292" s="524" t="s">
        <v>539</v>
      </c>
      <c r="M2292" s="527" t="s">
        <v>540</v>
      </c>
      <c r="N2292" s="209" t="s">
        <v>541</v>
      </c>
    </row>
    <row r="2293" spans="1:14" ht="28.5">
      <c r="A2293" s="254" t="s">
        <v>542</v>
      </c>
      <c r="D2293" s="524" t="s">
        <v>543</v>
      </c>
      <c r="E2293" s="277">
        <v>1</v>
      </c>
      <c r="F2293" s="268"/>
      <c r="G2293" s="272" t="s">
        <v>513</v>
      </c>
      <c r="H2293" s="445" t="s">
        <v>544</v>
      </c>
      <c r="I2293" s="274">
        <v>306.92</v>
      </c>
      <c r="K2293" s="455" t="s">
        <v>545</v>
      </c>
      <c r="L2293" s="524" t="s">
        <v>546</v>
      </c>
      <c r="M2293" s="527" t="s">
        <v>547</v>
      </c>
      <c r="N2293" s="547" t="s">
        <v>548</v>
      </c>
    </row>
    <row r="2294" spans="1:14" ht="14.25">
      <c r="A2294" s="254" t="s">
        <v>549</v>
      </c>
      <c r="B2294" s="295"/>
      <c r="C2294" s="297"/>
      <c r="D2294" s="524" t="s">
        <v>550</v>
      </c>
      <c r="E2294" s="277">
        <v>1</v>
      </c>
      <c r="F2294" s="298"/>
      <c r="G2294" s="272" t="s">
        <v>551</v>
      </c>
      <c r="H2294" s="445" t="s">
        <v>1028</v>
      </c>
      <c r="I2294" s="274">
        <v>4</v>
      </c>
      <c r="J2294" s="312"/>
      <c r="K2294" s="455" t="s">
        <v>552</v>
      </c>
      <c r="L2294" s="524" t="s">
        <v>553</v>
      </c>
      <c r="M2294" s="527" t="s">
        <v>554</v>
      </c>
      <c r="N2294" s="547" t="s">
        <v>555</v>
      </c>
    </row>
    <row r="2295" spans="1:14" ht="14.25">
      <c r="A2295" s="254" t="s">
        <v>556</v>
      </c>
      <c r="D2295" s="524" t="s">
        <v>557</v>
      </c>
      <c r="E2295" s="277">
        <v>1</v>
      </c>
      <c r="F2295" s="268"/>
      <c r="G2295" s="272" t="s">
        <v>558</v>
      </c>
      <c r="H2295" s="445"/>
      <c r="I2295" s="274">
        <v>180</v>
      </c>
      <c r="L2295" s="524"/>
      <c r="M2295" s="527"/>
      <c r="N2295" s="238" t="s">
        <v>559</v>
      </c>
    </row>
    <row r="2296" spans="1:14" ht="42.75">
      <c r="A2296" s="254" t="s">
        <v>560</v>
      </c>
      <c r="D2296" s="524" t="s">
        <v>561</v>
      </c>
      <c r="E2296" s="277">
        <v>1</v>
      </c>
      <c r="F2296" s="268"/>
      <c r="H2296" s="445"/>
      <c r="I2296" s="274">
        <v>28.5</v>
      </c>
      <c r="K2296" s="455" t="s">
        <v>562</v>
      </c>
      <c r="L2296" s="524"/>
      <c r="M2296" s="527"/>
      <c r="N2296" s="209" t="s">
        <v>563</v>
      </c>
    </row>
    <row r="2297" spans="1:13" ht="14.25">
      <c r="A2297" s="254" t="s">
        <v>564</v>
      </c>
      <c r="D2297" s="524"/>
      <c r="E2297" s="277">
        <v>1</v>
      </c>
      <c r="F2297" s="268"/>
      <c r="H2297" s="713"/>
      <c r="I2297" s="274" t="s">
        <v>2156</v>
      </c>
      <c r="K2297" s="455"/>
      <c r="L2297" s="524"/>
      <c r="M2297" s="527"/>
    </row>
    <row r="2298" spans="1:13" ht="14.25">
      <c r="A2298" s="254" t="s">
        <v>565</v>
      </c>
      <c r="D2298" s="524"/>
      <c r="E2298" s="277">
        <v>1</v>
      </c>
      <c r="F2298" s="268"/>
      <c r="H2298" s="732"/>
      <c r="I2298" s="274" t="s">
        <v>5489</v>
      </c>
      <c r="K2298" s="455"/>
      <c r="L2298" s="524"/>
      <c r="M2298" s="527"/>
    </row>
    <row r="2299" spans="1:13" ht="14.25">
      <c r="A2299" s="254" t="s">
        <v>566</v>
      </c>
      <c r="D2299" s="524"/>
      <c r="E2299" s="277">
        <v>1</v>
      </c>
      <c r="F2299" s="268"/>
      <c r="H2299" s="732"/>
      <c r="I2299" s="274" t="s">
        <v>5489</v>
      </c>
      <c r="K2299" s="455"/>
      <c r="L2299" s="524"/>
      <c r="M2299" s="527"/>
    </row>
    <row r="2300" spans="1:13" ht="14.25">
      <c r="A2300" s="254" t="s">
        <v>567</v>
      </c>
      <c r="D2300" s="524"/>
      <c r="E2300" s="277">
        <v>1</v>
      </c>
      <c r="F2300" s="268"/>
      <c r="H2300" s="732"/>
      <c r="I2300" s="274" t="s">
        <v>5489</v>
      </c>
      <c r="K2300" s="455"/>
      <c r="L2300" s="524"/>
      <c r="M2300" s="527"/>
    </row>
    <row r="2301" spans="1:13" ht="14.25">
      <c r="A2301" s="254" t="s">
        <v>568</v>
      </c>
      <c r="D2301" s="524"/>
      <c r="E2301" s="277">
        <v>1</v>
      </c>
      <c r="F2301" s="268"/>
      <c r="H2301" s="732"/>
      <c r="I2301" s="274" t="s">
        <v>5489</v>
      </c>
      <c r="K2301" s="455"/>
      <c r="L2301" s="524"/>
      <c r="M2301" s="527"/>
    </row>
    <row r="2302" spans="1:13" ht="14.25">
      <c r="A2302" s="254" t="s">
        <v>569</v>
      </c>
      <c r="D2302" s="524"/>
      <c r="E2302" s="277">
        <v>1</v>
      </c>
      <c r="F2302" s="268"/>
      <c r="H2302" s="732"/>
      <c r="I2302" s="274" t="s">
        <v>5489</v>
      </c>
      <c r="K2302" s="455"/>
      <c r="L2302" s="524"/>
      <c r="M2302" s="527"/>
    </row>
    <row r="2303" spans="1:14" s="8" customFormat="1" ht="14.25">
      <c r="A2303" s="159" t="s">
        <v>570</v>
      </c>
      <c r="B2303" s="269"/>
      <c r="C2303" s="270"/>
      <c r="D2303" s="587"/>
      <c r="E2303" s="200"/>
      <c r="F2303" s="268">
        <v>1</v>
      </c>
      <c r="G2303" s="305"/>
      <c r="H2303" s="732"/>
      <c r="I2303" s="259" t="s">
        <v>5205</v>
      </c>
      <c r="J2303" s="275"/>
      <c r="K2303" s="477"/>
      <c r="L2303" s="587"/>
      <c r="M2303" s="542"/>
      <c r="N2303" s="157"/>
    </row>
    <row r="2304" spans="1:13" ht="14.25">
      <c r="A2304" s="254" t="s">
        <v>571</v>
      </c>
      <c r="B2304" s="295"/>
      <c r="C2304" s="297"/>
      <c r="D2304" s="524"/>
      <c r="E2304" s="277">
        <v>1</v>
      </c>
      <c r="F2304" s="298"/>
      <c r="H2304" s="732"/>
      <c r="I2304" s="274" t="s">
        <v>5489</v>
      </c>
      <c r="J2304" s="312"/>
      <c r="K2304" s="455"/>
      <c r="L2304" s="524"/>
      <c r="M2304" s="527"/>
    </row>
    <row r="2305" spans="1:13" ht="14.25">
      <c r="A2305" s="254" t="s">
        <v>572</v>
      </c>
      <c r="D2305" s="524"/>
      <c r="E2305" s="277">
        <v>1</v>
      </c>
      <c r="F2305" s="268"/>
      <c r="H2305" s="732"/>
      <c r="I2305" s="274" t="s">
        <v>5489</v>
      </c>
      <c r="K2305" s="455"/>
      <c r="L2305" s="524"/>
      <c r="M2305" s="527"/>
    </row>
    <row r="2306" spans="1:13" ht="14.25">
      <c r="A2306" s="254" t="s">
        <v>573</v>
      </c>
      <c r="D2306" s="524"/>
      <c r="E2306" s="277">
        <v>1</v>
      </c>
      <c r="F2306" s="268"/>
      <c r="H2306" s="732"/>
      <c r="I2306" s="274" t="s">
        <v>5489</v>
      </c>
      <c r="K2306" s="455"/>
      <c r="L2306" s="524"/>
      <c r="M2306" s="527"/>
    </row>
    <row r="2307" spans="1:13" ht="14.25">
      <c r="A2307" s="254" t="s">
        <v>574</v>
      </c>
      <c r="D2307" s="524"/>
      <c r="E2307" s="277">
        <v>1</v>
      </c>
      <c r="F2307" s="268"/>
      <c r="H2307" s="732"/>
      <c r="I2307" s="274" t="s">
        <v>5489</v>
      </c>
      <c r="K2307" s="455"/>
      <c r="L2307" s="524"/>
      <c r="M2307" s="527"/>
    </row>
    <row r="2308" spans="1:13" ht="14.25">
      <c r="A2308" s="254" t="s">
        <v>575</v>
      </c>
      <c r="D2308" s="524"/>
      <c r="E2308" s="277">
        <v>1</v>
      </c>
      <c r="F2308" s="268"/>
      <c r="H2308" s="732"/>
      <c r="I2308" s="274" t="s">
        <v>5489</v>
      </c>
      <c r="K2308" s="455"/>
      <c r="L2308" s="524"/>
      <c r="M2308" s="527"/>
    </row>
    <row r="2309" spans="1:13" ht="14.25">
      <c r="A2309" s="254" t="s">
        <v>576</v>
      </c>
      <c r="D2309" s="524"/>
      <c r="E2309" s="277">
        <v>1</v>
      </c>
      <c r="F2309" s="268"/>
      <c r="H2309" s="732"/>
      <c r="I2309" s="274" t="s">
        <v>5489</v>
      </c>
      <c r="K2309" s="455"/>
      <c r="L2309" s="524"/>
      <c r="M2309" s="527"/>
    </row>
    <row r="2310" spans="1:14" s="8" customFormat="1" ht="14.25">
      <c r="A2310" s="159" t="s">
        <v>577</v>
      </c>
      <c r="B2310" s="269"/>
      <c r="C2310" s="270"/>
      <c r="D2310" s="587"/>
      <c r="E2310" s="200"/>
      <c r="F2310" s="268">
        <v>1</v>
      </c>
      <c r="G2310" s="305"/>
      <c r="H2310" s="732"/>
      <c r="I2310" s="259" t="s">
        <v>5489</v>
      </c>
      <c r="J2310" s="275"/>
      <c r="K2310" s="477"/>
      <c r="L2310" s="587"/>
      <c r="M2310" s="542"/>
      <c r="N2310" s="157"/>
    </row>
    <row r="2311" spans="1:13" ht="14.25">
      <c r="A2311" s="254" t="s">
        <v>578</v>
      </c>
      <c r="D2311" s="524"/>
      <c r="E2311" s="277">
        <v>1</v>
      </c>
      <c r="F2311" s="268"/>
      <c r="H2311" s="732"/>
      <c r="I2311" s="274" t="s">
        <v>5489</v>
      </c>
      <c r="K2311" s="455"/>
      <c r="L2311" s="524"/>
      <c r="M2311" s="527"/>
    </row>
    <row r="2312" spans="1:13" ht="14.25">
      <c r="A2312" s="254" t="s">
        <v>579</v>
      </c>
      <c r="D2312" s="524"/>
      <c r="E2312" s="277">
        <v>1</v>
      </c>
      <c r="F2312" s="268"/>
      <c r="H2312" s="732"/>
      <c r="I2312" s="274" t="s">
        <v>5489</v>
      </c>
      <c r="K2312" s="455"/>
      <c r="L2312" s="524"/>
      <c r="M2312" s="527"/>
    </row>
    <row r="2313" spans="1:13" ht="14.25">
      <c r="A2313" s="254" t="s">
        <v>580</v>
      </c>
      <c r="D2313" s="524"/>
      <c r="E2313" s="277">
        <v>1</v>
      </c>
      <c r="F2313" s="268"/>
      <c r="H2313" s="732"/>
      <c r="I2313" s="274" t="s">
        <v>5489</v>
      </c>
      <c r="K2313" s="455"/>
      <c r="L2313" s="524"/>
      <c r="M2313" s="527"/>
    </row>
    <row r="2314" spans="1:13" ht="14.25">
      <c r="A2314" s="254" t="s">
        <v>581</v>
      </c>
      <c r="D2314" s="524"/>
      <c r="E2314" s="277">
        <v>1</v>
      </c>
      <c r="F2314" s="268"/>
      <c r="H2314" s="732"/>
      <c r="I2314" s="274" t="s">
        <v>5489</v>
      </c>
      <c r="K2314" s="455"/>
      <c r="L2314" s="524"/>
      <c r="M2314" s="527"/>
    </row>
    <row r="2315" spans="1:13" ht="14.25">
      <c r="A2315" s="254" t="s">
        <v>582</v>
      </c>
      <c r="D2315" s="524"/>
      <c r="E2315" s="277">
        <v>1</v>
      </c>
      <c r="F2315" s="268"/>
      <c r="H2315" s="732"/>
      <c r="I2315" s="274" t="s">
        <v>5489</v>
      </c>
      <c r="K2315" s="455"/>
      <c r="L2315" s="524"/>
      <c r="M2315" s="527"/>
    </row>
    <row r="2316" spans="1:13" ht="14.25">
      <c r="A2316" s="254" t="s">
        <v>583</v>
      </c>
      <c r="D2316" s="524"/>
      <c r="E2316" s="277">
        <v>1</v>
      </c>
      <c r="F2316" s="268"/>
      <c r="H2316" s="732"/>
      <c r="I2316" s="274" t="s">
        <v>5489</v>
      </c>
      <c r="K2316" s="455"/>
      <c r="L2316" s="524"/>
      <c r="M2316" s="527"/>
    </row>
    <row r="2317" spans="1:13" ht="14.25">
      <c r="A2317" s="254" t="s">
        <v>584</v>
      </c>
      <c r="D2317" s="524"/>
      <c r="E2317" s="277">
        <v>1</v>
      </c>
      <c r="F2317" s="268"/>
      <c r="H2317" s="732"/>
      <c r="I2317" s="274" t="s">
        <v>5489</v>
      </c>
      <c r="K2317" s="455"/>
      <c r="L2317" s="524"/>
      <c r="M2317" s="527"/>
    </row>
    <row r="2318" spans="1:13" ht="14.25">
      <c r="A2318" s="254" t="s">
        <v>585</v>
      </c>
      <c r="D2318" s="524"/>
      <c r="E2318" s="277">
        <v>1</v>
      </c>
      <c r="F2318" s="268"/>
      <c r="H2318" s="732"/>
      <c r="I2318" s="274" t="s">
        <v>5489</v>
      </c>
      <c r="K2318" s="455"/>
      <c r="L2318" s="524"/>
      <c r="M2318" s="527"/>
    </row>
    <row r="2319" spans="1:13" ht="14.25">
      <c r="A2319" s="254" t="s">
        <v>586</v>
      </c>
      <c r="D2319" s="524"/>
      <c r="E2319" s="277">
        <v>1</v>
      </c>
      <c r="F2319" s="268"/>
      <c r="H2319" s="732"/>
      <c r="I2319" s="274" t="s">
        <v>5489</v>
      </c>
      <c r="K2319" s="455"/>
      <c r="L2319" s="524"/>
      <c r="M2319" s="527"/>
    </row>
    <row r="2320" spans="1:13" ht="14.25">
      <c r="A2320" s="254" t="s">
        <v>587</v>
      </c>
      <c r="D2320" s="524"/>
      <c r="E2320" s="277">
        <v>1</v>
      </c>
      <c r="F2320" s="268"/>
      <c r="H2320" s="732"/>
      <c r="I2320" s="274" t="s">
        <v>5489</v>
      </c>
      <c r="K2320" s="455"/>
      <c r="L2320" s="524"/>
      <c r="M2320" s="527"/>
    </row>
    <row r="2321" spans="1:13" ht="14.25">
      <c r="A2321" s="254" t="s">
        <v>588</v>
      </c>
      <c r="D2321" s="524"/>
      <c r="E2321" s="277">
        <v>1</v>
      </c>
      <c r="F2321" s="268"/>
      <c r="H2321" s="732"/>
      <c r="I2321" s="274" t="s">
        <v>5489</v>
      </c>
      <c r="K2321" s="455"/>
      <c r="L2321" s="524"/>
      <c r="M2321" s="527"/>
    </row>
    <row r="2322" spans="1:14" s="8" customFormat="1" ht="14.25">
      <c r="A2322" s="159" t="s">
        <v>589</v>
      </c>
      <c r="B2322" s="269"/>
      <c r="C2322" s="270"/>
      <c r="D2322" s="587"/>
      <c r="E2322" s="200"/>
      <c r="F2322" s="268">
        <v>1</v>
      </c>
      <c r="G2322" s="305"/>
      <c r="H2322" s="732"/>
      <c r="I2322" s="259" t="s">
        <v>5489</v>
      </c>
      <c r="J2322" s="275"/>
      <c r="K2322" s="477"/>
      <c r="L2322" s="587"/>
      <c r="M2322" s="542"/>
      <c r="N2322" s="157"/>
    </row>
    <row r="2323" spans="1:14" s="8" customFormat="1" ht="14.25">
      <c r="A2323" s="159" t="s">
        <v>590</v>
      </c>
      <c r="B2323" s="269"/>
      <c r="C2323" s="270"/>
      <c r="D2323" s="587"/>
      <c r="E2323" s="200"/>
      <c r="F2323" s="268">
        <v>1</v>
      </c>
      <c r="G2323" s="305"/>
      <c r="H2323" s="732"/>
      <c r="I2323" s="259" t="s">
        <v>5489</v>
      </c>
      <c r="J2323" s="275"/>
      <c r="K2323" s="477"/>
      <c r="L2323" s="587"/>
      <c r="M2323" s="542"/>
      <c r="N2323" s="157"/>
    </row>
    <row r="2324" spans="1:13" ht="14.25">
      <c r="A2324" s="254" t="s">
        <v>591</v>
      </c>
      <c r="D2324" s="524"/>
      <c r="E2324" s="277">
        <v>1</v>
      </c>
      <c r="F2324" s="268"/>
      <c r="H2324" s="732"/>
      <c r="I2324" s="274" t="s">
        <v>5489</v>
      </c>
      <c r="K2324" s="455"/>
      <c r="L2324" s="524"/>
      <c r="M2324" s="527"/>
    </row>
    <row r="2325" spans="1:13" ht="14.25">
      <c r="A2325" s="254" t="s">
        <v>592</v>
      </c>
      <c r="D2325" s="524"/>
      <c r="E2325" s="277">
        <v>1</v>
      </c>
      <c r="F2325" s="268"/>
      <c r="H2325" s="732"/>
      <c r="I2325" s="274" t="s">
        <v>5489</v>
      </c>
      <c r="K2325" s="455"/>
      <c r="L2325" s="524"/>
      <c r="M2325" s="527"/>
    </row>
    <row r="2326" spans="1:13" ht="14.25">
      <c r="A2326" s="254" t="s">
        <v>593</v>
      </c>
      <c r="D2326" s="524"/>
      <c r="E2326" s="277">
        <v>1</v>
      </c>
      <c r="F2326" s="268"/>
      <c r="H2326" s="732"/>
      <c r="I2326" s="274" t="s">
        <v>5489</v>
      </c>
      <c r="K2326" s="455"/>
      <c r="L2326" s="524"/>
      <c r="M2326" s="527"/>
    </row>
    <row r="2327" spans="1:13" ht="14.25">
      <c r="A2327" s="254" t="s">
        <v>594</v>
      </c>
      <c r="D2327" s="524"/>
      <c r="E2327" s="277">
        <v>1</v>
      </c>
      <c r="F2327" s="268"/>
      <c r="H2327" s="732"/>
      <c r="I2327" s="274" t="s">
        <v>5489</v>
      </c>
      <c r="K2327" s="455"/>
      <c r="L2327" s="524"/>
      <c r="M2327" s="527"/>
    </row>
    <row r="2328" spans="1:13" ht="14.25">
      <c r="A2328" s="254" t="s">
        <v>595</v>
      </c>
      <c r="D2328" s="524"/>
      <c r="E2328" s="277">
        <v>1</v>
      </c>
      <c r="F2328" s="268"/>
      <c r="H2328" s="732"/>
      <c r="I2328" s="274" t="s">
        <v>5489</v>
      </c>
      <c r="K2328" s="455"/>
      <c r="L2328" s="524"/>
      <c r="M2328" s="527"/>
    </row>
    <row r="2329" spans="1:13" ht="14.25">
      <c r="A2329" s="254" t="s">
        <v>596</v>
      </c>
      <c r="D2329" s="524"/>
      <c r="E2329" s="277">
        <v>1</v>
      </c>
      <c r="F2329" s="268"/>
      <c r="H2329" s="732"/>
      <c r="I2329" s="274" t="s">
        <v>1829</v>
      </c>
      <c r="K2329" s="455"/>
      <c r="L2329" s="524"/>
      <c r="M2329" s="527"/>
    </row>
    <row r="2330" spans="1:13" ht="14.25">
      <c r="A2330" s="254" t="s">
        <v>597</v>
      </c>
      <c r="D2330" s="524"/>
      <c r="E2330" s="277">
        <v>1</v>
      </c>
      <c r="F2330" s="268"/>
      <c r="H2330" s="732"/>
      <c r="I2330" s="274" t="s">
        <v>1829</v>
      </c>
      <c r="K2330" s="455"/>
      <c r="L2330" s="524"/>
      <c r="M2330" s="527"/>
    </row>
    <row r="2331" spans="1:13" ht="14.25">
      <c r="A2331" s="254" t="s">
        <v>598</v>
      </c>
      <c r="D2331" s="524"/>
      <c r="E2331" s="277">
        <v>1</v>
      </c>
      <c r="F2331" s="268"/>
      <c r="H2331" s="732"/>
      <c r="I2331" s="274" t="s">
        <v>599</v>
      </c>
      <c r="K2331" s="455"/>
      <c r="L2331" s="524"/>
      <c r="M2331" s="527"/>
    </row>
    <row r="2332" spans="1:13" ht="14.25">
      <c r="A2332" s="254" t="s">
        <v>600</v>
      </c>
      <c r="D2332" s="524"/>
      <c r="E2332" s="277">
        <v>1</v>
      </c>
      <c r="F2332" s="268"/>
      <c r="H2332" s="732"/>
      <c r="I2332" s="274" t="s">
        <v>599</v>
      </c>
      <c r="K2332" s="455"/>
      <c r="L2332" s="524"/>
      <c r="M2332" s="527"/>
    </row>
    <row r="2333" spans="1:13" ht="14.25">
      <c r="A2333" s="254" t="s">
        <v>601</v>
      </c>
      <c r="D2333" s="524"/>
      <c r="E2333" s="277">
        <v>1</v>
      </c>
      <c r="F2333" s="268"/>
      <c r="H2333" s="696"/>
      <c r="I2333" s="274" t="s">
        <v>5489</v>
      </c>
      <c r="K2333" s="455"/>
      <c r="L2333" s="524"/>
      <c r="M2333" s="527"/>
    </row>
    <row r="2334" spans="1:15" ht="28.5">
      <c r="A2334" s="254" t="s">
        <v>602</v>
      </c>
      <c r="D2334" s="524" t="s">
        <v>603</v>
      </c>
      <c r="E2334" s="277">
        <v>1</v>
      </c>
      <c r="F2334" s="268"/>
      <c r="G2334" s="272" t="s">
        <v>604</v>
      </c>
      <c r="H2334" s="445" t="s">
        <v>605</v>
      </c>
      <c r="I2334" s="274">
        <v>1946.62</v>
      </c>
      <c r="K2334" s="455" t="s">
        <v>606</v>
      </c>
      <c r="L2334" s="98" t="s">
        <v>607</v>
      </c>
      <c r="M2334" s="524" t="s">
        <v>608</v>
      </c>
      <c r="N2334" s="209" t="s">
        <v>609</v>
      </c>
      <c r="O2334" s="258">
        <v>35446</v>
      </c>
    </row>
    <row r="2335" spans="1:15" ht="14.25">
      <c r="A2335" s="254" t="s">
        <v>610</v>
      </c>
      <c r="D2335" s="524" t="s">
        <v>611</v>
      </c>
      <c r="E2335" s="277">
        <v>1</v>
      </c>
      <c r="F2335" s="268"/>
      <c r="G2335" s="272" t="s">
        <v>612</v>
      </c>
      <c r="H2335" s="445" t="s">
        <v>1028</v>
      </c>
      <c r="I2335" s="274">
        <v>1232.8</v>
      </c>
      <c r="K2335" s="455" t="s">
        <v>613</v>
      </c>
      <c r="L2335" s="455" t="s">
        <v>614</v>
      </c>
      <c r="M2335" s="65" t="s">
        <v>615</v>
      </c>
      <c r="N2335" s="547" t="s">
        <v>616</v>
      </c>
      <c r="O2335" s="258">
        <v>35446</v>
      </c>
    </row>
    <row r="2336" spans="1:15" ht="14.25">
      <c r="A2336" s="254" t="s">
        <v>617</v>
      </c>
      <c r="D2336" s="524" t="s">
        <v>618</v>
      </c>
      <c r="E2336" s="277">
        <v>1</v>
      </c>
      <c r="F2336" s="268"/>
      <c r="G2336" s="272" t="s">
        <v>619</v>
      </c>
      <c r="H2336" s="445" t="s">
        <v>6036</v>
      </c>
      <c r="I2336" s="274">
        <v>580.71</v>
      </c>
      <c r="K2336" s="455" t="s">
        <v>620</v>
      </c>
      <c r="L2336" s="524" t="s">
        <v>621</v>
      </c>
      <c r="M2336" s="527" t="s">
        <v>622</v>
      </c>
      <c r="N2336" s="547" t="s">
        <v>623</v>
      </c>
      <c r="O2336" s="258">
        <v>35446</v>
      </c>
    </row>
    <row r="2337" spans="1:14" ht="28.5">
      <c r="A2337" s="254" t="s">
        <v>624</v>
      </c>
      <c r="D2337" s="524" t="s">
        <v>625</v>
      </c>
      <c r="E2337" s="277">
        <v>1</v>
      </c>
      <c r="F2337" s="268"/>
      <c r="G2337" s="272" t="s">
        <v>626</v>
      </c>
      <c r="H2337" s="445" t="s">
        <v>627</v>
      </c>
      <c r="I2337" s="274">
        <v>906.88</v>
      </c>
      <c r="K2337" s="455" t="s">
        <v>628</v>
      </c>
      <c r="L2337" s="524" t="s">
        <v>3951</v>
      </c>
      <c r="M2337" s="527" t="s">
        <v>629</v>
      </c>
      <c r="N2337" s="209" t="s">
        <v>630</v>
      </c>
    </row>
    <row r="2338" spans="1:14" ht="14.25">
      <c r="A2338" s="254" t="s">
        <v>631</v>
      </c>
      <c r="D2338" s="524" t="s">
        <v>632</v>
      </c>
      <c r="E2338" s="277">
        <v>1</v>
      </c>
      <c r="F2338" s="268"/>
      <c r="G2338" s="272" t="s">
        <v>483</v>
      </c>
      <c r="H2338" s="445" t="s">
        <v>633</v>
      </c>
      <c r="I2338" s="274">
        <v>669.28</v>
      </c>
      <c r="K2338" s="455" t="s">
        <v>634</v>
      </c>
      <c r="L2338" s="524" t="s">
        <v>635</v>
      </c>
      <c r="M2338" s="527" t="s">
        <v>636</v>
      </c>
      <c r="N2338" s="209" t="s">
        <v>637</v>
      </c>
    </row>
    <row r="2339" spans="1:14" ht="14.25">
      <c r="A2339" s="254" t="s">
        <v>638</v>
      </c>
      <c r="D2339" s="455" t="s">
        <v>639</v>
      </c>
      <c r="E2339" s="277">
        <v>1</v>
      </c>
      <c r="F2339" s="268"/>
      <c r="G2339" s="272" t="s">
        <v>640</v>
      </c>
      <c r="H2339" s="445" t="s">
        <v>6036</v>
      </c>
      <c r="I2339" s="274">
        <v>1350.25</v>
      </c>
      <c r="K2339" s="455" t="s">
        <v>641</v>
      </c>
      <c r="L2339" s="455" t="s">
        <v>642</v>
      </c>
      <c r="M2339" s="527" t="s">
        <v>4577</v>
      </c>
      <c r="N2339" s="209" t="s">
        <v>643</v>
      </c>
    </row>
    <row r="2340" spans="1:14" ht="24">
      <c r="A2340" s="254" t="s">
        <v>644</v>
      </c>
      <c r="D2340" s="560" t="s">
        <v>645</v>
      </c>
      <c r="E2340" s="277">
        <v>1</v>
      </c>
      <c r="F2340" s="268"/>
      <c r="G2340" s="272" t="s">
        <v>646</v>
      </c>
      <c r="H2340" s="445" t="s">
        <v>647</v>
      </c>
      <c r="I2340" s="582">
        <v>1550.5</v>
      </c>
      <c r="J2340" s="588"/>
      <c r="K2340" s="455" t="s">
        <v>648</v>
      </c>
      <c r="L2340" s="299" t="s">
        <v>649</v>
      </c>
      <c r="M2340" s="589" t="s">
        <v>3132</v>
      </c>
      <c r="N2340" s="209" t="s">
        <v>650</v>
      </c>
    </row>
    <row r="2341" spans="1:14" ht="23.25" customHeight="1">
      <c r="A2341" s="254" t="s">
        <v>651</v>
      </c>
      <c r="D2341" s="560" t="s">
        <v>652</v>
      </c>
      <c r="E2341" s="277">
        <v>1</v>
      </c>
      <c r="F2341" s="268"/>
      <c r="G2341" s="272" t="s">
        <v>653</v>
      </c>
      <c r="H2341" s="445" t="s">
        <v>654</v>
      </c>
      <c r="I2341" s="740">
        <v>7712.15</v>
      </c>
      <c r="J2341" s="588"/>
      <c r="K2341" s="455" t="s">
        <v>655</v>
      </c>
      <c r="L2341" s="299" t="s">
        <v>656</v>
      </c>
      <c r="M2341" s="257" t="s">
        <v>2432</v>
      </c>
      <c r="N2341" s="209" t="s">
        <v>657</v>
      </c>
    </row>
    <row r="2342" spans="1:14" ht="26.25" customHeight="1">
      <c r="A2342" s="254" t="s">
        <v>658</v>
      </c>
      <c r="D2342" s="560" t="s">
        <v>659</v>
      </c>
      <c r="E2342" s="277">
        <v>1</v>
      </c>
      <c r="F2342" s="268"/>
      <c r="G2342" s="272" t="s">
        <v>653</v>
      </c>
      <c r="H2342" s="445"/>
      <c r="I2342" s="741"/>
      <c r="J2342" s="588"/>
      <c r="K2342" s="455"/>
      <c r="L2342" s="299" t="s">
        <v>660</v>
      </c>
      <c r="M2342" s="589"/>
      <c r="N2342" s="209" t="s">
        <v>661</v>
      </c>
    </row>
    <row r="2343" spans="1:14" ht="14.25">
      <c r="A2343" s="254" t="s">
        <v>662</v>
      </c>
      <c r="B2343" s="295"/>
      <c r="C2343" s="297"/>
      <c r="D2343" s="455" t="s">
        <v>663</v>
      </c>
      <c r="E2343" s="277">
        <v>1</v>
      </c>
      <c r="F2343" s="298"/>
      <c r="G2343" s="272" t="s">
        <v>2300</v>
      </c>
      <c r="H2343" s="445" t="s">
        <v>664</v>
      </c>
      <c r="I2343" s="582">
        <v>788</v>
      </c>
      <c r="J2343" s="590"/>
      <c r="K2343" s="455"/>
      <c r="L2343" s="299" t="s">
        <v>665</v>
      </c>
      <c r="M2343" s="589" t="s">
        <v>5994</v>
      </c>
      <c r="N2343" s="547" t="s">
        <v>666</v>
      </c>
    </row>
    <row r="2344" spans="1:14" ht="28.5">
      <c r="A2344" s="254" t="s">
        <v>667</v>
      </c>
      <c r="D2344" s="524" t="s">
        <v>668</v>
      </c>
      <c r="E2344" s="277">
        <v>1</v>
      </c>
      <c r="F2344" s="268"/>
      <c r="G2344" s="272" t="s">
        <v>669</v>
      </c>
      <c r="H2344" s="445" t="s">
        <v>670</v>
      </c>
      <c r="I2344" s="582">
        <v>23.9</v>
      </c>
      <c r="J2344" s="588"/>
      <c r="K2344" s="455" t="s">
        <v>671</v>
      </c>
      <c r="L2344" s="299" t="s">
        <v>672</v>
      </c>
      <c r="M2344" s="589" t="s">
        <v>673</v>
      </c>
      <c r="N2344" s="209" t="s">
        <v>674</v>
      </c>
    </row>
    <row r="2345" spans="1:14" s="283" customFormat="1" ht="14.25">
      <c r="A2345" s="281" t="s">
        <v>675</v>
      </c>
      <c r="B2345" s="310"/>
      <c r="C2345" s="311"/>
      <c r="D2345" s="540"/>
      <c r="E2345" s="285">
        <v>1</v>
      </c>
      <c r="F2345" s="303"/>
      <c r="G2345" s="282"/>
      <c r="H2345" s="451"/>
      <c r="I2345" s="591">
        <v>0.9</v>
      </c>
      <c r="J2345" s="592"/>
      <c r="K2345" s="382"/>
      <c r="L2345" s="300"/>
      <c r="M2345" s="593"/>
      <c r="N2345" s="384"/>
    </row>
    <row r="2346" spans="1:14" s="283" customFormat="1" ht="14.25">
      <c r="A2346" s="281" t="s">
        <v>676</v>
      </c>
      <c r="B2346" s="310" t="s">
        <v>677</v>
      </c>
      <c r="D2346" s="382" t="s">
        <v>678</v>
      </c>
      <c r="E2346" s="285">
        <v>1</v>
      </c>
      <c r="F2346" s="303"/>
      <c r="G2346" s="282" t="s">
        <v>679</v>
      </c>
      <c r="H2346" s="451"/>
      <c r="I2346" s="591">
        <v>2.2</v>
      </c>
      <c r="J2346" s="592"/>
      <c r="K2346" s="382"/>
      <c r="L2346" s="300"/>
      <c r="M2346" s="593"/>
      <c r="N2346" s="384" t="s">
        <v>680</v>
      </c>
    </row>
    <row r="2347" spans="1:14" s="283" customFormat="1" ht="14.25">
      <c r="A2347" s="281" t="s">
        <v>681</v>
      </c>
      <c r="B2347" s="310"/>
      <c r="C2347" s="311"/>
      <c r="D2347" s="540"/>
      <c r="E2347" s="285">
        <v>1</v>
      </c>
      <c r="F2347" s="303"/>
      <c r="G2347" s="282"/>
      <c r="H2347" s="451"/>
      <c r="I2347" s="591">
        <v>1.3</v>
      </c>
      <c r="J2347" s="592"/>
      <c r="K2347" s="382"/>
      <c r="L2347" s="300"/>
      <c r="M2347" s="593"/>
      <c r="N2347" s="384"/>
    </row>
    <row r="2348" spans="1:14" ht="14.25">
      <c r="A2348" s="254" t="s">
        <v>682</v>
      </c>
      <c r="D2348" s="455" t="s">
        <v>683</v>
      </c>
      <c r="E2348" s="277">
        <v>1</v>
      </c>
      <c r="F2348" s="268"/>
      <c r="G2348" s="272" t="s">
        <v>684</v>
      </c>
      <c r="H2348" s="445" t="s">
        <v>685</v>
      </c>
      <c r="I2348" s="582">
        <v>1401.27</v>
      </c>
      <c r="J2348" s="588"/>
      <c r="K2348" s="455" t="s">
        <v>686</v>
      </c>
      <c r="L2348" s="299" t="s">
        <v>687</v>
      </c>
      <c r="M2348" s="589" t="s">
        <v>688</v>
      </c>
      <c r="N2348" s="209" t="s">
        <v>689</v>
      </c>
    </row>
    <row r="2349" spans="1:14" s="375" customFormat="1" ht="14.25">
      <c r="A2349" s="367" t="s">
        <v>690</v>
      </c>
      <c r="B2349" s="331"/>
      <c r="C2349" s="332"/>
      <c r="D2349" s="594" t="s">
        <v>691</v>
      </c>
      <c r="E2349" s="371">
        <v>1</v>
      </c>
      <c r="F2349" s="268"/>
      <c r="G2349" s="595" t="s">
        <v>692</v>
      </c>
      <c r="H2349" s="596" t="s">
        <v>293</v>
      </c>
      <c r="I2349" s="597">
        <v>518.99</v>
      </c>
      <c r="J2349" s="588"/>
      <c r="K2349" s="598" t="s">
        <v>693</v>
      </c>
      <c r="L2349" s="599" t="s">
        <v>694</v>
      </c>
      <c r="M2349" s="600" t="s">
        <v>3901</v>
      </c>
      <c r="N2349" s="547" t="s">
        <v>695</v>
      </c>
    </row>
    <row r="2350" spans="1:14" s="22" customFormat="1" ht="14.25">
      <c r="A2350" s="601" t="s">
        <v>696</v>
      </c>
      <c r="B2350" s="602"/>
      <c r="C2350" s="603"/>
      <c r="D2350" s="598" t="s">
        <v>697</v>
      </c>
      <c r="E2350" s="604">
        <v>1</v>
      </c>
      <c r="F2350" s="266"/>
      <c r="G2350" s="742" t="s">
        <v>698</v>
      </c>
      <c r="H2350" s="744" t="s">
        <v>699</v>
      </c>
      <c r="I2350" s="746">
        <v>4100</v>
      </c>
      <c r="J2350" s="605"/>
      <c r="K2350" s="744" t="s">
        <v>700</v>
      </c>
      <c r="L2350" s="598" t="s">
        <v>701</v>
      </c>
      <c r="M2350" s="26" t="s">
        <v>702</v>
      </c>
      <c r="N2350" s="25" t="s">
        <v>703</v>
      </c>
    </row>
    <row r="2351" spans="1:14" s="22" customFormat="1" ht="14.25">
      <c r="A2351" s="601" t="s">
        <v>704</v>
      </c>
      <c r="B2351" s="602"/>
      <c r="C2351" s="603"/>
      <c r="D2351" s="598" t="s">
        <v>705</v>
      </c>
      <c r="E2351" s="604">
        <v>1</v>
      </c>
      <c r="F2351" s="266"/>
      <c r="G2351" s="743"/>
      <c r="H2351" s="745"/>
      <c r="I2351" s="743"/>
      <c r="J2351" s="605"/>
      <c r="K2351" s="743"/>
      <c r="L2351" s="598"/>
      <c r="M2351" s="26"/>
      <c r="N2351" s="25" t="s">
        <v>706</v>
      </c>
    </row>
    <row r="2352" spans="1:14" s="375" customFormat="1" ht="14.25">
      <c r="A2352" s="367" t="s">
        <v>707</v>
      </c>
      <c r="B2352" s="331"/>
      <c r="C2352" s="332"/>
      <c r="D2352" s="599" t="s">
        <v>708</v>
      </c>
      <c r="E2352" s="371">
        <v>1</v>
      </c>
      <c r="F2352" s="268"/>
      <c r="G2352" s="595" t="s">
        <v>709</v>
      </c>
      <c r="H2352" s="596" t="s">
        <v>4042</v>
      </c>
      <c r="I2352" s="374">
        <v>1125.94</v>
      </c>
      <c r="J2352" s="275"/>
      <c r="K2352" s="598" t="s">
        <v>710</v>
      </c>
      <c r="L2352" s="599" t="s">
        <v>711</v>
      </c>
      <c r="M2352" s="599" t="s">
        <v>712</v>
      </c>
      <c r="N2352" s="547" t="s">
        <v>713</v>
      </c>
    </row>
    <row r="2353" spans="1:14" s="375" customFormat="1" ht="16.5">
      <c r="A2353" s="367" t="s">
        <v>714</v>
      </c>
      <c r="B2353" s="331"/>
      <c r="C2353" s="332"/>
      <c r="D2353" s="599" t="s">
        <v>715</v>
      </c>
      <c r="E2353" s="371">
        <v>1</v>
      </c>
      <c r="F2353" s="268"/>
      <c r="G2353" s="595" t="s">
        <v>716</v>
      </c>
      <c r="H2353" s="596" t="s">
        <v>717</v>
      </c>
      <c r="I2353" s="374">
        <v>373.67</v>
      </c>
      <c r="J2353" s="275"/>
      <c r="K2353" s="598" t="s">
        <v>718</v>
      </c>
      <c r="L2353" s="599" t="s">
        <v>719</v>
      </c>
      <c r="M2353" s="599" t="s">
        <v>720</v>
      </c>
      <c r="N2353" s="547" t="s">
        <v>721</v>
      </c>
    </row>
    <row r="2354" spans="1:15" s="375" customFormat="1" ht="14.25">
      <c r="A2354" s="367" t="s">
        <v>722</v>
      </c>
      <c r="B2354" s="331"/>
      <c r="C2354" s="332"/>
      <c r="D2354" s="599" t="s">
        <v>723</v>
      </c>
      <c r="E2354" s="371">
        <v>1</v>
      </c>
      <c r="F2354" s="268"/>
      <c r="G2354" s="595" t="s">
        <v>724</v>
      </c>
      <c r="H2354" s="596" t="s">
        <v>725</v>
      </c>
      <c r="I2354" s="374">
        <v>370.15</v>
      </c>
      <c r="J2354" s="275"/>
      <c r="K2354" s="598" t="s">
        <v>726</v>
      </c>
      <c r="L2354" s="599" t="s">
        <v>727</v>
      </c>
      <c r="M2354" s="599" t="s">
        <v>728</v>
      </c>
      <c r="N2354" s="547" t="s">
        <v>729</v>
      </c>
      <c r="O2354" s="375" t="s">
        <v>730</v>
      </c>
    </row>
    <row r="2355" spans="1:14" ht="14.25">
      <c r="A2355" s="254" t="s">
        <v>731</v>
      </c>
      <c r="D2355" s="299" t="s">
        <v>732</v>
      </c>
      <c r="E2355" s="277">
        <v>1</v>
      </c>
      <c r="F2355" s="268"/>
      <c r="G2355" s="272" t="s">
        <v>733</v>
      </c>
      <c r="H2355" s="445" t="s">
        <v>4042</v>
      </c>
      <c r="I2355" s="274">
        <v>668.88</v>
      </c>
      <c r="K2355" s="455" t="s">
        <v>734</v>
      </c>
      <c r="L2355" s="299" t="s">
        <v>735</v>
      </c>
      <c r="M2355" s="299" t="s">
        <v>3138</v>
      </c>
      <c r="N2355" s="209" t="s">
        <v>736</v>
      </c>
    </row>
    <row r="2356" spans="1:13" ht="14.25">
      <c r="A2356" s="254" t="s">
        <v>737</v>
      </c>
      <c r="D2356" s="378"/>
      <c r="E2356" s="277">
        <v>1</v>
      </c>
      <c r="F2356" s="268"/>
      <c r="G2356" s="431"/>
      <c r="H2356" s="713" t="s">
        <v>5489</v>
      </c>
      <c r="I2356" s="274" t="s">
        <v>5489</v>
      </c>
      <c r="K2356" s="467"/>
      <c r="L2356" s="378"/>
      <c r="M2356" s="378"/>
    </row>
    <row r="2357" spans="1:13" ht="14.25">
      <c r="A2357" s="254" t="s">
        <v>738</v>
      </c>
      <c r="D2357" s="378"/>
      <c r="E2357" s="277">
        <v>1</v>
      </c>
      <c r="F2357" s="268"/>
      <c r="G2357" s="431"/>
      <c r="H2357" s="732"/>
      <c r="I2357" s="274" t="s">
        <v>5489</v>
      </c>
      <c r="K2357" s="467"/>
      <c r="L2357" s="378"/>
      <c r="M2357" s="378"/>
    </row>
    <row r="2358" spans="1:14" s="8" customFormat="1" ht="14.25">
      <c r="A2358" s="159" t="s">
        <v>739</v>
      </c>
      <c r="B2358" s="269"/>
      <c r="C2358" s="270"/>
      <c r="D2358" s="478"/>
      <c r="E2358" s="200"/>
      <c r="F2358" s="268">
        <v>1</v>
      </c>
      <c r="G2358" s="475"/>
      <c r="H2358" s="732"/>
      <c r="I2358" s="259" t="s">
        <v>5489</v>
      </c>
      <c r="J2358" s="275"/>
      <c r="K2358" s="479"/>
      <c r="L2358" s="478"/>
      <c r="M2358" s="478"/>
      <c r="N2358" s="157"/>
    </row>
    <row r="2359" spans="1:13" ht="14.25">
      <c r="A2359" s="254" t="s">
        <v>740</v>
      </c>
      <c r="D2359" s="378"/>
      <c r="E2359" s="277">
        <v>1</v>
      </c>
      <c r="F2359" s="268"/>
      <c r="G2359" s="431"/>
      <c r="H2359" s="732"/>
      <c r="I2359" s="274" t="s">
        <v>5489</v>
      </c>
      <c r="K2359" s="467"/>
      <c r="L2359" s="378"/>
      <c r="M2359" s="378"/>
    </row>
    <row r="2360" spans="1:13" ht="14.25">
      <c r="A2360" s="254" t="s">
        <v>741</v>
      </c>
      <c r="D2360" s="378"/>
      <c r="E2360" s="277">
        <v>1</v>
      </c>
      <c r="F2360" s="268"/>
      <c r="G2360" s="431"/>
      <c r="H2360" s="732"/>
      <c r="I2360" s="274" t="s">
        <v>5489</v>
      </c>
      <c r="K2360" s="467"/>
      <c r="L2360" s="378"/>
      <c r="M2360" s="378"/>
    </row>
    <row r="2361" spans="1:13" ht="14.25">
      <c r="A2361" s="254" t="s">
        <v>742</v>
      </c>
      <c r="D2361" s="378"/>
      <c r="E2361" s="277">
        <v>1</v>
      </c>
      <c r="F2361" s="268"/>
      <c r="G2361" s="431"/>
      <c r="H2361" s="732"/>
      <c r="I2361" s="274" t="s">
        <v>5489</v>
      </c>
      <c r="K2361" s="467"/>
      <c r="L2361" s="378"/>
      <c r="M2361" s="378"/>
    </row>
    <row r="2362" spans="1:13" ht="14.25">
      <c r="A2362" s="254" t="s">
        <v>743</v>
      </c>
      <c r="D2362" s="378"/>
      <c r="E2362" s="277">
        <v>1</v>
      </c>
      <c r="F2362" s="268"/>
      <c r="G2362" s="431"/>
      <c r="H2362" s="732"/>
      <c r="I2362" s="274" t="s">
        <v>5489</v>
      </c>
      <c r="K2362" s="467"/>
      <c r="L2362" s="378"/>
      <c r="M2362" s="378"/>
    </row>
    <row r="2363" spans="1:13" ht="14.25">
      <c r="A2363" s="254" t="s">
        <v>744</v>
      </c>
      <c r="D2363" s="378"/>
      <c r="E2363" s="277">
        <v>1</v>
      </c>
      <c r="F2363" s="268"/>
      <c r="G2363" s="431"/>
      <c r="H2363" s="696"/>
      <c r="I2363" s="274" t="s">
        <v>4571</v>
      </c>
      <c r="K2363" s="467"/>
      <c r="L2363" s="378"/>
      <c r="M2363" s="378"/>
    </row>
    <row r="2364" spans="1:13" ht="14.25">
      <c r="A2364" s="254" t="s">
        <v>745</v>
      </c>
      <c r="D2364" s="299" t="s">
        <v>746</v>
      </c>
      <c r="E2364" s="277">
        <v>1</v>
      </c>
      <c r="F2364" s="268"/>
      <c r="G2364" s="272" t="s">
        <v>747</v>
      </c>
      <c r="H2364" s="445" t="s">
        <v>748</v>
      </c>
      <c r="I2364" s="274" t="s">
        <v>749</v>
      </c>
      <c r="K2364" s="455" t="s">
        <v>2539</v>
      </c>
      <c r="L2364" s="378"/>
      <c r="M2364" s="378"/>
    </row>
    <row r="2365" spans="1:14" s="375" customFormat="1" ht="14.25">
      <c r="A2365" s="367" t="s">
        <v>2540</v>
      </c>
      <c r="B2365" s="331"/>
      <c r="C2365" s="332"/>
      <c r="D2365" s="599" t="s">
        <v>2541</v>
      </c>
      <c r="E2365" s="371">
        <v>1</v>
      </c>
      <c r="F2365" s="334"/>
      <c r="G2365" s="595" t="s">
        <v>2542</v>
      </c>
      <c r="H2365" s="606"/>
      <c r="I2365" s="374">
        <v>161.51</v>
      </c>
      <c r="J2365" s="337"/>
      <c r="K2365" s="598" t="s">
        <v>2543</v>
      </c>
      <c r="L2365" s="599" t="s">
        <v>2544</v>
      </c>
      <c r="M2365" s="607"/>
      <c r="N2365" s="547" t="s">
        <v>2545</v>
      </c>
    </row>
    <row r="2366" spans="1:14" s="375" customFormat="1" ht="14.25">
      <c r="A2366" s="367" t="s">
        <v>2546</v>
      </c>
      <c r="B2366" s="331"/>
      <c r="C2366" s="332"/>
      <c r="D2366" s="599" t="s">
        <v>2547</v>
      </c>
      <c r="E2366" s="371">
        <v>1</v>
      </c>
      <c r="F2366" s="334"/>
      <c r="G2366" s="595" t="s">
        <v>604</v>
      </c>
      <c r="H2366" s="606"/>
      <c r="I2366" s="374">
        <v>161.51</v>
      </c>
      <c r="J2366" s="337"/>
      <c r="K2366" s="598" t="s">
        <v>2548</v>
      </c>
      <c r="L2366" s="599" t="s">
        <v>2549</v>
      </c>
      <c r="M2366" s="599" t="s">
        <v>1588</v>
      </c>
      <c r="N2366" s="547" t="s">
        <v>1589</v>
      </c>
    </row>
    <row r="2367" spans="1:14" s="375" customFormat="1" ht="14.25">
      <c r="A2367" s="367" t="s">
        <v>1590</v>
      </c>
      <c r="B2367" s="331"/>
      <c r="C2367" s="332"/>
      <c r="D2367" s="599" t="s">
        <v>1591</v>
      </c>
      <c r="E2367" s="371">
        <v>1</v>
      </c>
      <c r="F2367" s="334"/>
      <c r="G2367" s="595" t="s">
        <v>1592</v>
      </c>
      <c r="H2367" s="596" t="s">
        <v>76</v>
      </c>
      <c r="I2367" s="374" t="s">
        <v>1593</v>
      </c>
      <c r="J2367" s="337"/>
      <c r="K2367" s="598" t="s">
        <v>1594</v>
      </c>
      <c r="L2367" s="607"/>
      <c r="M2367" s="607"/>
      <c r="N2367" s="547"/>
    </row>
    <row r="2368" spans="1:14" s="375" customFormat="1" ht="14.25">
      <c r="A2368" s="367" t="s">
        <v>1595</v>
      </c>
      <c r="B2368" s="331"/>
      <c r="C2368" s="332"/>
      <c r="D2368" s="599" t="s">
        <v>1596</v>
      </c>
      <c r="E2368" s="371">
        <v>1</v>
      </c>
      <c r="F2368" s="334"/>
      <c r="G2368" s="595" t="s">
        <v>1597</v>
      </c>
      <c r="H2368" s="596" t="s">
        <v>1598</v>
      </c>
      <c r="I2368" s="374">
        <v>414.58</v>
      </c>
      <c r="J2368" s="337"/>
      <c r="K2368" s="598" t="s">
        <v>1599</v>
      </c>
      <c r="L2368" s="599" t="s">
        <v>1600</v>
      </c>
      <c r="M2368" s="599" t="s">
        <v>4391</v>
      </c>
      <c r="N2368" s="547" t="s">
        <v>1601</v>
      </c>
    </row>
    <row r="2369" spans="1:14" s="375" customFormat="1" ht="14.25">
      <c r="A2369" s="367" t="s">
        <v>1602</v>
      </c>
      <c r="B2369" s="331"/>
      <c r="C2369" s="332"/>
      <c r="D2369" s="599" t="s">
        <v>1603</v>
      </c>
      <c r="E2369" s="371">
        <v>1</v>
      </c>
      <c r="F2369" s="334"/>
      <c r="G2369" s="608"/>
      <c r="H2369" s="596" t="s">
        <v>1604</v>
      </c>
      <c r="I2369" s="374">
        <v>1013.12</v>
      </c>
      <c r="J2369" s="337"/>
      <c r="K2369" s="598" t="s">
        <v>1605</v>
      </c>
      <c r="L2369" s="599" t="s">
        <v>1606</v>
      </c>
      <c r="M2369" s="599" t="s">
        <v>1607</v>
      </c>
      <c r="N2369" s="238" t="s">
        <v>1608</v>
      </c>
    </row>
    <row r="2370" spans="1:14" s="375" customFormat="1" ht="14.25">
      <c r="A2370" s="367" t="s">
        <v>1609</v>
      </c>
      <c r="B2370" s="331"/>
      <c r="C2370" s="332"/>
      <c r="D2370" s="599" t="s">
        <v>1610</v>
      </c>
      <c r="E2370" s="371">
        <v>1</v>
      </c>
      <c r="F2370" s="334"/>
      <c r="G2370" s="595" t="s">
        <v>1611</v>
      </c>
      <c r="H2370" s="596" t="s">
        <v>6024</v>
      </c>
      <c r="I2370" s="374">
        <v>1844.86</v>
      </c>
      <c r="J2370" s="337"/>
      <c r="K2370" s="598" t="s">
        <v>1612</v>
      </c>
      <c r="L2370" s="599" t="s">
        <v>1613</v>
      </c>
      <c r="M2370" s="599" t="s">
        <v>1614</v>
      </c>
      <c r="N2370" s="547" t="s">
        <v>1615</v>
      </c>
    </row>
    <row r="2371" spans="1:13" ht="17.25" customHeight="1">
      <c r="A2371" s="432" t="s">
        <v>1616</v>
      </c>
      <c r="B2371" s="390"/>
      <c r="C2371" s="391"/>
      <c r="D2371" s="378"/>
      <c r="E2371" s="609">
        <f>SUM(E2:E2370)</f>
        <v>2044</v>
      </c>
      <c r="F2371" s="266">
        <f>SUM(F2:F2370)-17-105-87</f>
        <v>269</v>
      </c>
      <c r="G2371" s="431"/>
      <c r="H2371" s="377"/>
      <c r="I2371" s="459">
        <f>SUM(I2:I2370)+I2384</f>
        <v>330252.42399999994</v>
      </c>
      <c r="J2371" s="275">
        <f>SUM(J2:J2370)</f>
        <v>4111.89</v>
      </c>
      <c r="K2371" s="467"/>
      <c r="L2371" s="378"/>
      <c r="M2371" s="378"/>
    </row>
    <row r="2372" spans="1:13" ht="14.25">
      <c r="A2372" s="735" t="s">
        <v>1617</v>
      </c>
      <c r="B2372" s="736"/>
      <c r="C2372" s="736"/>
      <c r="D2372" s="737"/>
      <c r="E2372" s="277"/>
      <c r="F2372" s="268"/>
      <c r="G2372" s="431"/>
      <c r="H2372" s="377"/>
      <c r="I2372" s="274" t="s">
        <v>1618</v>
      </c>
      <c r="K2372" s="467"/>
      <c r="L2372" s="378"/>
      <c r="M2372" s="378"/>
    </row>
    <row r="2373" spans="1:9" ht="14.25">
      <c r="A2373" s="98"/>
      <c r="E2373" s="738"/>
      <c r="F2373" s="739"/>
      <c r="I2373" s="459"/>
    </row>
    <row r="2374" spans="1:14" ht="21.75" customHeight="1">
      <c r="A2374" s="281" t="s">
        <v>1619</v>
      </c>
      <c r="D2374" s="276"/>
      <c r="E2374" s="277"/>
      <c r="F2374" s="268"/>
      <c r="G2374" s="278"/>
      <c r="H2374" s="279"/>
      <c r="K2374" s="69"/>
      <c r="L2374" s="276"/>
      <c r="M2374" s="276"/>
      <c r="N2374" s="277"/>
    </row>
    <row r="2375" spans="4:11" ht="14.25">
      <c r="D2375" s="98" t="s">
        <v>1620</v>
      </c>
      <c r="E2375" s="209">
        <v>1</v>
      </c>
      <c r="I2375" s="274">
        <v>46.1</v>
      </c>
      <c r="K2375" s="65" t="s">
        <v>1621</v>
      </c>
    </row>
    <row r="2376" spans="1:11" ht="14.25">
      <c r="A2376" s="254" t="s">
        <v>1622</v>
      </c>
      <c r="D2376" s="98" t="s">
        <v>1623</v>
      </c>
      <c r="E2376" s="209">
        <v>1</v>
      </c>
      <c r="I2376" s="274">
        <v>4.4</v>
      </c>
      <c r="K2376" s="65" t="s">
        <v>1624</v>
      </c>
    </row>
    <row r="2377" spans="1:9" ht="14.25">
      <c r="A2377" s="254" t="s">
        <v>1625</v>
      </c>
      <c r="E2377" s="209">
        <v>1</v>
      </c>
      <c r="I2377" s="274">
        <v>6</v>
      </c>
    </row>
    <row r="2378" spans="1:11" ht="14.25">
      <c r="A2378" s="254" t="s">
        <v>1626</v>
      </c>
      <c r="D2378" s="98" t="s">
        <v>1627</v>
      </c>
      <c r="E2378" s="209">
        <v>1</v>
      </c>
      <c r="I2378" s="274">
        <v>8.8</v>
      </c>
      <c r="K2378" s="65" t="s">
        <v>1628</v>
      </c>
    </row>
    <row r="2379" spans="1:11" ht="14.25">
      <c r="A2379" s="254" t="s">
        <v>1629</v>
      </c>
      <c r="D2379" s="65" t="s">
        <v>1630</v>
      </c>
      <c r="E2379" s="209">
        <v>1</v>
      </c>
      <c r="I2379" s="274">
        <v>17.6</v>
      </c>
      <c r="K2379" s="65" t="s">
        <v>1631</v>
      </c>
    </row>
    <row r="2380" spans="1:11" ht="14.25">
      <c r="A2380" s="254" t="s">
        <v>1632</v>
      </c>
      <c r="D2380" s="98" t="s">
        <v>1633</v>
      </c>
      <c r="E2380" s="209">
        <v>1</v>
      </c>
      <c r="I2380" s="274">
        <v>5.5</v>
      </c>
      <c r="K2380" s="65" t="s">
        <v>1634</v>
      </c>
    </row>
    <row r="2381" spans="1:11" ht="14.25">
      <c r="A2381" s="254" t="s">
        <v>1635</v>
      </c>
      <c r="D2381" s="98" t="s">
        <v>1636</v>
      </c>
      <c r="E2381" s="209">
        <v>1</v>
      </c>
      <c r="I2381" s="274">
        <v>2.7</v>
      </c>
      <c r="K2381" s="65" t="s">
        <v>3359</v>
      </c>
    </row>
    <row r="2382" spans="4:9" ht="14.25">
      <c r="D2382" s="98" t="s">
        <v>1637</v>
      </c>
      <c r="E2382" s="209">
        <v>1</v>
      </c>
      <c r="I2382" s="274">
        <v>1.5</v>
      </c>
    </row>
    <row r="2383" spans="1:11" ht="14.25">
      <c r="A2383" s="254" t="s">
        <v>1638</v>
      </c>
      <c r="D2383" s="98" t="s">
        <v>1639</v>
      </c>
      <c r="E2383" s="209">
        <v>1</v>
      </c>
      <c r="I2383" s="274">
        <v>1.9</v>
      </c>
      <c r="K2383" s="65" t="s">
        <v>1640</v>
      </c>
    </row>
    <row r="2384" spans="5:9" ht="14.25">
      <c r="E2384" s="610">
        <f>SUM(E2371:E2383)</f>
        <v>2053</v>
      </c>
      <c r="I2384" s="147">
        <f>SUM(I2375:I2383)</f>
        <v>94.50000000000001</v>
      </c>
    </row>
    <row r="2385" ht="14.25"/>
    <row r="2386" ht="14.25"/>
    <row r="2387" ht="14.25"/>
    <row r="2388" ht="14.25">
      <c r="D2388" s="443" t="s">
        <v>1641</v>
      </c>
    </row>
    <row r="2389" spans="1:14" s="515" customFormat="1" ht="14.25">
      <c r="A2389" s="611" t="s">
        <v>690</v>
      </c>
      <c r="B2389" s="504"/>
      <c r="C2389" s="505"/>
      <c r="D2389" s="612" t="s">
        <v>691</v>
      </c>
      <c r="E2389" s="506">
        <v>1</v>
      </c>
      <c r="F2389" s="507"/>
      <c r="G2389" s="508" t="s">
        <v>640</v>
      </c>
      <c r="H2389" s="509" t="s">
        <v>6024</v>
      </c>
      <c r="I2389" s="613">
        <v>518.99</v>
      </c>
      <c r="J2389" s="614"/>
      <c r="K2389" s="512" t="s">
        <v>1642</v>
      </c>
      <c r="L2389" s="513" t="s">
        <v>1643</v>
      </c>
      <c r="M2389" s="615" t="s">
        <v>3901</v>
      </c>
      <c r="N2389" s="514" t="s">
        <v>695</v>
      </c>
    </row>
    <row r="2390" spans="1:14" s="58" customFormat="1" ht="14.25">
      <c r="A2390" s="616" t="s">
        <v>696</v>
      </c>
      <c r="B2390" s="617"/>
      <c r="C2390" s="618"/>
      <c r="D2390" s="512" t="s">
        <v>1644</v>
      </c>
      <c r="E2390" s="619">
        <v>1</v>
      </c>
      <c r="F2390" s="620"/>
      <c r="G2390" s="747" t="s">
        <v>640</v>
      </c>
      <c r="H2390" s="749" t="s">
        <v>6030</v>
      </c>
      <c r="I2390" s="751">
        <v>4100</v>
      </c>
      <c r="J2390" s="621"/>
      <c r="K2390" s="749" t="s">
        <v>700</v>
      </c>
      <c r="L2390" s="512" t="s">
        <v>701</v>
      </c>
      <c r="M2390" s="622" t="s">
        <v>6033</v>
      </c>
      <c r="N2390" s="623" t="s">
        <v>703</v>
      </c>
    </row>
    <row r="2391" spans="1:14" s="58" customFormat="1" ht="14.25">
      <c r="A2391" s="616" t="s">
        <v>704</v>
      </c>
      <c r="B2391" s="617"/>
      <c r="C2391" s="618"/>
      <c r="D2391" s="512" t="s">
        <v>705</v>
      </c>
      <c r="E2391" s="619">
        <v>1</v>
      </c>
      <c r="F2391" s="620"/>
      <c r="G2391" s="748"/>
      <c r="H2391" s="750"/>
      <c r="I2391" s="748"/>
      <c r="J2391" s="621"/>
      <c r="K2391" s="748"/>
      <c r="L2391" s="512"/>
      <c r="M2391" s="622"/>
      <c r="N2391" s="623" t="s">
        <v>706</v>
      </c>
    </row>
    <row r="2392" spans="1:14" s="515" customFormat="1" ht="14.25">
      <c r="A2392" s="611" t="s">
        <v>707</v>
      </c>
      <c r="B2392" s="504"/>
      <c r="C2392" s="505"/>
      <c r="D2392" s="513" t="s">
        <v>708</v>
      </c>
      <c r="E2392" s="506">
        <v>1</v>
      </c>
      <c r="F2392" s="507"/>
      <c r="G2392" s="508" t="s">
        <v>1645</v>
      </c>
      <c r="H2392" s="509" t="s">
        <v>4042</v>
      </c>
      <c r="I2392" s="510">
        <v>1125.94</v>
      </c>
      <c r="J2392" s="511"/>
      <c r="K2392" s="512" t="s">
        <v>1646</v>
      </c>
      <c r="L2392" s="513" t="s">
        <v>1647</v>
      </c>
      <c r="M2392" s="513" t="s">
        <v>1648</v>
      </c>
      <c r="N2392" s="514" t="s">
        <v>1649</v>
      </c>
    </row>
    <row r="2393" spans="1:14" s="515" customFormat="1" ht="16.5">
      <c r="A2393" s="611" t="s">
        <v>714</v>
      </c>
      <c r="B2393" s="504"/>
      <c r="C2393" s="505"/>
      <c r="D2393" s="513" t="s">
        <v>715</v>
      </c>
      <c r="E2393" s="506">
        <v>1</v>
      </c>
      <c r="F2393" s="507"/>
      <c r="G2393" s="508" t="s">
        <v>640</v>
      </c>
      <c r="H2393" s="509" t="s">
        <v>1650</v>
      </c>
      <c r="I2393" s="510">
        <v>373.67</v>
      </c>
      <c r="J2393" s="511"/>
      <c r="K2393" s="512" t="s">
        <v>1651</v>
      </c>
      <c r="L2393" s="513" t="s">
        <v>719</v>
      </c>
      <c r="M2393" s="513" t="s">
        <v>540</v>
      </c>
      <c r="N2393" s="514"/>
    </row>
    <row r="2394" spans="1:15" s="515" customFormat="1" ht="14.25">
      <c r="A2394" s="611" t="s">
        <v>722</v>
      </c>
      <c r="B2394" s="504"/>
      <c r="C2394" s="505"/>
      <c r="D2394" s="513" t="s">
        <v>723</v>
      </c>
      <c r="E2394" s="506">
        <v>1</v>
      </c>
      <c r="F2394" s="507"/>
      <c r="G2394" s="508" t="s">
        <v>1652</v>
      </c>
      <c r="H2394" s="509" t="s">
        <v>4042</v>
      </c>
      <c r="I2394" s="510">
        <v>370.15</v>
      </c>
      <c r="J2394" s="511"/>
      <c r="K2394" s="512" t="s">
        <v>1653</v>
      </c>
      <c r="L2394" s="513" t="s">
        <v>1654</v>
      </c>
      <c r="M2394" s="513" t="s">
        <v>728</v>
      </c>
      <c r="N2394" s="514" t="s">
        <v>1655</v>
      </c>
      <c r="O2394" s="515" t="s">
        <v>1656</v>
      </c>
    </row>
    <row r="2395" spans="1:14" s="515" customFormat="1" ht="14.25">
      <c r="A2395" s="611" t="s">
        <v>2540</v>
      </c>
      <c r="B2395" s="504"/>
      <c r="C2395" s="505"/>
      <c r="D2395" s="513" t="s">
        <v>1657</v>
      </c>
      <c r="E2395" s="506">
        <v>1</v>
      </c>
      <c r="F2395" s="507"/>
      <c r="G2395" s="508" t="s">
        <v>1658</v>
      </c>
      <c r="H2395" s="624"/>
      <c r="I2395" s="510">
        <v>161.51</v>
      </c>
      <c r="J2395" s="511"/>
      <c r="K2395" s="512" t="s">
        <v>1659</v>
      </c>
      <c r="L2395" s="513" t="s">
        <v>1660</v>
      </c>
      <c r="M2395" s="625"/>
      <c r="N2395" s="514" t="s">
        <v>1661</v>
      </c>
    </row>
    <row r="2396" spans="1:14" s="515" customFormat="1" ht="14.25">
      <c r="A2396" s="611" t="s">
        <v>2546</v>
      </c>
      <c r="B2396" s="504"/>
      <c r="C2396" s="505"/>
      <c r="D2396" s="513" t="s">
        <v>1662</v>
      </c>
      <c r="E2396" s="506">
        <v>1</v>
      </c>
      <c r="F2396" s="507"/>
      <c r="G2396" s="508" t="s">
        <v>513</v>
      </c>
      <c r="H2396" s="624"/>
      <c r="I2396" s="510">
        <v>161.51</v>
      </c>
      <c r="J2396" s="511"/>
      <c r="K2396" s="512" t="s">
        <v>1663</v>
      </c>
      <c r="L2396" s="513" t="s">
        <v>1664</v>
      </c>
      <c r="M2396" s="625"/>
      <c r="N2396" s="514" t="s">
        <v>1589</v>
      </c>
    </row>
    <row r="2397" spans="1:14" s="515" customFormat="1" ht="14.25">
      <c r="A2397" s="611" t="s">
        <v>1595</v>
      </c>
      <c r="B2397" s="504"/>
      <c r="C2397" s="505"/>
      <c r="D2397" s="513" t="s">
        <v>1665</v>
      </c>
      <c r="E2397" s="506">
        <v>1</v>
      </c>
      <c r="F2397" s="507"/>
      <c r="G2397" s="508" t="s">
        <v>1666</v>
      </c>
      <c r="H2397" s="509" t="s">
        <v>1667</v>
      </c>
      <c r="I2397" s="510">
        <v>414.58</v>
      </c>
      <c r="J2397" s="511"/>
      <c r="K2397" s="512" t="s">
        <v>1599</v>
      </c>
      <c r="L2397" s="513" t="s">
        <v>1668</v>
      </c>
      <c r="M2397" s="513" t="s">
        <v>4391</v>
      </c>
      <c r="N2397" s="514" t="s">
        <v>1601</v>
      </c>
    </row>
    <row r="2398" spans="1:14" s="515" customFormat="1" ht="14.25">
      <c r="A2398" s="611" t="s">
        <v>1602</v>
      </c>
      <c r="B2398" s="504"/>
      <c r="C2398" s="505"/>
      <c r="D2398" s="513" t="s">
        <v>1603</v>
      </c>
      <c r="E2398" s="506">
        <v>1</v>
      </c>
      <c r="F2398" s="507"/>
      <c r="G2398" s="626"/>
      <c r="H2398" s="509" t="s">
        <v>1667</v>
      </c>
      <c r="I2398" s="510">
        <v>1013.12</v>
      </c>
      <c r="J2398" s="511"/>
      <c r="K2398" s="512" t="s">
        <v>1605</v>
      </c>
      <c r="L2398" s="513" t="s">
        <v>1606</v>
      </c>
      <c r="M2398" s="513" t="s">
        <v>4391</v>
      </c>
      <c r="N2398" s="514" t="s">
        <v>1608</v>
      </c>
    </row>
    <row r="2399" spans="1:14" s="515" customFormat="1" ht="14.25">
      <c r="A2399" s="611" t="s">
        <v>1609</v>
      </c>
      <c r="B2399" s="504"/>
      <c r="C2399" s="505"/>
      <c r="D2399" s="513" t="s">
        <v>0</v>
      </c>
      <c r="E2399" s="506">
        <v>1</v>
      </c>
      <c r="F2399" s="507"/>
      <c r="G2399" s="508" t="s">
        <v>1611</v>
      </c>
      <c r="H2399" s="509" t="s">
        <v>6024</v>
      </c>
      <c r="I2399" s="510">
        <v>1844.86</v>
      </c>
      <c r="J2399" s="511"/>
      <c r="K2399" s="512" t="s">
        <v>1</v>
      </c>
      <c r="L2399" s="513" t="s">
        <v>2</v>
      </c>
      <c r="M2399" s="513" t="s">
        <v>4391</v>
      </c>
      <c r="N2399" s="514" t="s">
        <v>3</v>
      </c>
    </row>
    <row r="2400" spans="8:9" ht="14.25">
      <c r="H2400" s="627"/>
      <c r="I2400" s="459">
        <f>SUM(I2389:I2399)</f>
        <v>10084.330000000002</v>
      </c>
    </row>
    <row r="2401" spans="8:9" ht="14.25">
      <c r="H2401" s="627"/>
      <c r="I2401" s="459"/>
    </row>
    <row r="2402" ht="14.25"/>
    <row r="2403" spans="1:12" ht="14.25">
      <c r="A2403" s="611"/>
      <c r="B2403" s="504"/>
      <c r="C2403" s="505"/>
      <c r="D2403" s="628" t="s">
        <v>4</v>
      </c>
      <c r="E2403" s="514"/>
      <c r="F2403" s="522"/>
      <c r="G2403" s="508"/>
      <c r="H2403" s="629"/>
      <c r="I2403" s="510"/>
      <c r="J2403" s="511"/>
      <c r="K2403" s="58"/>
      <c r="L2403" s="515"/>
    </row>
    <row r="2404" spans="1:14" ht="28.5">
      <c r="A2404" s="611" t="s">
        <v>602</v>
      </c>
      <c r="B2404" s="504"/>
      <c r="C2404" s="505"/>
      <c r="D2404" s="612" t="s">
        <v>603</v>
      </c>
      <c r="E2404" s="506">
        <v>1</v>
      </c>
      <c r="F2404" s="507"/>
      <c r="G2404" s="508" t="s">
        <v>513</v>
      </c>
      <c r="H2404" s="509" t="s">
        <v>605</v>
      </c>
      <c r="I2404" s="510">
        <v>1946.62</v>
      </c>
      <c r="J2404" s="511"/>
      <c r="K2404" s="512" t="s">
        <v>606</v>
      </c>
      <c r="L2404" s="515" t="s">
        <v>607</v>
      </c>
      <c r="M2404" s="524" t="s">
        <v>608</v>
      </c>
      <c r="N2404" s="209" t="s">
        <v>609</v>
      </c>
    </row>
    <row r="2405" spans="1:12" ht="14.25">
      <c r="A2405" s="611"/>
      <c r="B2405" s="504"/>
      <c r="C2405" s="505"/>
      <c r="D2405" s="515"/>
      <c r="E2405" s="514"/>
      <c r="F2405" s="522"/>
      <c r="G2405" s="508"/>
      <c r="H2405" s="629"/>
      <c r="I2405" s="510"/>
      <c r="J2405" s="511"/>
      <c r="K2405" s="58"/>
      <c r="L2405" s="515"/>
    </row>
    <row r="2406" spans="1:12" ht="14.25">
      <c r="A2406" s="611"/>
      <c r="B2406" s="504"/>
      <c r="C2406" s="505"/>
      <c r="D2406" s="515"/>
      <c r="E2406" s="514"/>
      <c r="F2406" s="522"/>
      <c r="G2406" s="508"/>
      <c r="H2406" s="629"/>
      <c r="I2406" s="510"/>
      <c r="J2406" s="511"/>
      <c r="K2406" s="58"/>
      <c r="L2406" s="515"/>
    </row>
    <row r="2407" spans="1:12" ht="14.25">
      <c r="A2407" s="611"/>
      <c r="B2407" s="504"/>
      <c r="C2407" s="505"/>
      <c r="D2407" s="515"/>
      <c r="E2407" s="514"/>
      <c r="F2407" s="522"/>
      <c r="G2407" s="508"/>
      <c r="H2407" s="629"/>
      <c r="I2407" s="510"/>
      <c r="J2407" s="511"/>
      <c r="K2407" s="58"/>
      <c r="L2407" s="515"/>
    </row>
    <row r="2408" spans="1:12" ht="14.25">
      <c r="A2408" s="611"/>
      <c r="B2408" s="504"/>
      <c r="C2408" s="505"/>
      <c r="D2408" s="515"/>
      <c r="E2408" s="514"/>
      <c r="F2408" s="522"/>
      <c r="G2408" s="508"/>
      <c r="H2408" s="629"/>
      <c r="I2408" s="510"/>
      <c r="J2408" s="511"/>
      <c r="K2408" s="58"/>
      <c r="L2408" s="515"/>
    </row>
    <row r="2409" ht="14.25"/>
    <row r="2410" ht="14.25"/>
    <row r="2411" ht="14.25"/>
    <row r="2412" ht="14.25"/>
    <row r="2413" ht="14.25"/>
    <row r="2414" ht="14.25"/>
    <row r="2415" ht="14.25"/>
    <row r="2416" ht="14.25"/>
    <row r="2417" ht="14.25"/>
    <row r="2418" ht="14.25"/>
    <row r="2419" ht="14.25"/>
    <row r="2420" ht="14.25"/>
    <row r="2421" ht="14.25"/>
    <row r="2422" ht="14.25"/>
    <row r="2423" ht="14.25"/>
    <row r="2424" ht="14.25"/>
    <row r="2425" ht="14.25"/>
    <row r="2426" ht="14.25"/>
    <row r="2427" ht="14.25"/>
    <row r="2428" ht="14.25"/>
    <row r="2429" ht="14.25"/>
    <row r="2430" ht="14.25"/>
    <row r="2431" ht="14.25"/>
    <row r="2432" ht="14.25"/>
    <row r="2433" ht="14.25"/>
    <row r="2434" ht="14.25"/>
    <row r="2435" ht="14.25"/>
    <row r="2436" ht="14.25"/>
    <row r="2437" ht="14.25"/>
    <row r="2438" ht="14.25"/>
    <row r="2439" ht="14.25"/>
    <row r="2440" ht="14.25"/>
    <row r="2441" ht="14.25"/>
    <row r="2442" ht="14.25"/>
    <row r="2443" ht="14.25"/>
    <row r="2444" ht="14.25"/>
    <row r="2445" ht="14.25"/>
    <row r="2446" ht="14.25"/>
    <row r="2447" ht="14.25"/>
    <row r="2448" ht="14.25"/>
    <row r="2449" ht="14.25"/>
    <row r="2450" ht="14.25"/>
    <row r="2451" ht="14.25"/>
    <row r="2452" ht="14.25"/>
    <row r="2453" ht="14.25"/>
    <row r="2454" ht="14.25"/>
    <row r="2455" ht="14.25"/>
    <row r="2456" ht="14.25"/>
    <row r="2457" ht="14.25"/>
    <row r="2458" ht="14.25"/>
    <row r="2459" ht="14.25"/>
    <row r="2460" ht="14.25"/>
    <row r="2461" ht="14.25"/>
    <row r="2462" ht="14.25"/>
    <row r="2463" ht="14.25"/>
    <row r="2464" ht="14.25"/>
    <row r="2465" ht="14.25"/>
    <row r="2466" ht="14.25"/>
    <row r="2467" ht="14.25"/>
    <row r="2468" ht="14.25"/>
    <row r="2469" ht="14.25"/>
    <row r="2470" ht="14.25"/>
    <row r="2471" ht="14.25"/>
    <row r="2472" ht="14.25"/>
    <row r="2473" ht="14.25"/>
    <row r="2474" ht="14.25"/>
    <row r="2475" ht="14.25"/>
    <row r="2476" ht="14.25"/>
    <row r="2477" ht="14.25"/>
    <row r="2478" ht="14.25"/>
    <row r="2479" ht="14.25"/>
    <row r="2480" ht="14.25"/>
    <row r="2481" ht="14.25"/>
    <row r="2482" ht="14.25"/>
    <row r="2483" ht="14.25"/>
    <row r="2484" ht="14.25"/>
    <row r="2485" ht="14.25"/>
    <row r="2486" ht="14.25"/>
    <row r="2487" ht="14.25"/>
    <row r="2488" ht="14.25"/>
    <row r="2489" ht="14.25"/>
    <row r="2490" ht="14.25"/>
    <row r="2491" ht="14.25"/>
    <row r="2492" ht="14.25"/>
    <row r="2493" ht="14.25"/>
    <row r="2494" ht="14.25"/>
    <row r="2495" ht="14.25"/>
    <row r="2496" ht="14.25"/>
    <row r="2497" ht="14.25"/>
    <row r="2498" ht="14.25"/>
    <row r="2499" ht="14.25"/>
    <row r="2500" ht="14.25"/>
    <row r="2501" ht="14.25"/>
    <row r="2502" ht="14.25"/>
    <row r="2503" ht="14.25"/>
    <row r="2504" ht="14.25"/>
    <row r="2505" ht="14.25"/>
    <row r="2506" ht="14.25"/>
    <row r="2507" ht="14.25"/>
    <row r="2508" ht="14.25"/>
    <row r="2509" ht="14.25"/>
    <row r="2510" ht="14.25"/>
    <row r="2511" ht="14.25"/>
    <row r="2512" ht="14.25"/>
    <row r="2513" ht="14.25"/>
    <row r="2514" ht="14.25"/>
    <row r="2515" ht="14.25"/>
    <row r="2516" ht="14.25"/>
    <row r="2517" ht="14.25"/>
    <row r="2518" ht="14.25"/>
    <row r="2519" ht="14.25"/>
    <row r="2520" ht="14.25"/>
    <row r="2521" ht="14.25"/>
    <row r="2522" ht="14.25"/>
    <row r="2523" ht="14.25"/>
    <row r="2524" ht="14.25"/>
    <row r="2525" ht="14.25"/>
    <row r="2526" ht="14.25"/>
    <row r="2527" ht="14.25"/>
    <row r="2528" ht="14.25"/>
    <row r="2529" ht="14.25"/>
    <row r="2530" ht="14.25"/>
    <row r="2531" ht="14.25"/>
    <row r="2532" ht="14.25"/>
    <row r="2533" ht="14.25"/>
    <row r="2534" ht="14.25"/>
    <row r="2535" ht="14.25"/>
    <row r="2536" ht="14.25"/>
    <row r="2537" ht="14.25"/>
    <row r="2538" ht="14.25"/>
    <row r="2539" ht="14.25"/>
    <row r="2540" ht="14.25"/>
    <row r="2541" ht="14.25"/>
    <row r="2542" ht="14.25"/>
    <row r="2543" ht="14.25"/>
    <row r="2544" ht="14.25"/>
    <row r="2545" ht="14.25"/>
    <row r="2546" ht="14.25"/>
    <row r="2547" ht="14.25"/>
    <row r="2548" ht="14.25"/>
    <row r="2549" ht="14.25"/>
    <row r="2550" ht="14.25"/>
    <row r="2551" ht="14.25"/>
    <row r="2552" ht="14.25"/>
    <row r="2553" ht="14.25"/>
    <row r="2554" ht="14.25"/>
    <row r="2555" ht="14.25"/>
    <row r="2556" ht="14.25"/>
    <row r="2557" ht="14.25"/>
    <row r="2558" ht="14.25"/>
    <row r="2559" ht="14.25"/>
    <row r="2560" ht="14.25"/>
    <row r="2561" ht="14.25"/>
    <row r="2562" ht="14.25"/>
    <row r="2563" ht="14.25"/>
    <row r="2564" ht="14.25"/>
    <row r="2565" ht="14.25"/>
    <row r="2566" ht="14.25"/>
    <row r="2567" ht="14.25"/>
    <row r="2568" ht="14.25"/>
    <row r="2569" ht="14.25"/>
    <row r="2570" ht="14.25"/>
    <row r="2571" ht="14.25"/>
    <row r="2572" ht="14.25"/>
    <row r="2573" ht="14.25"/>
    <row r="2574" ht="14.25"/>
    <row r="2575" ht="14.25"/>
    <row r="2576" ht="14.25"/>
    <row r="2577" ht="14.25"/>
    <row r="2578" ht="14.25"/>
    <row r="2579" ht="14.25"/>
    <row r="2580" ht="14.25"/>
    <row r="2581" ht="14.25"/>
    <row r="2582" ht="14.25"/>
    <row r="2583" ht="14.25"/>
    <row r="2584" ht="14.25"/>
    <row r="2585" ht="14.25"/>
    <row r="2586" ht="14.25"/>
    <row r="2587" ht="14.25"/>
    <row r="2588" ht="14.25"/>
    <row r="2589" ht="14.25"/>
    <row r="2590" ht="14.25"/>
    <row r="2591" ht="14.25"/>
    <row r="2592" ht="14.25"/>
    <row r="2593" ht="14.25"/>
    <row r="2594" ht="14.25"/>
    <row r="2595" ht="14.25"/>
    <row r="2596" ht="14.25"/>
    <row r="2597" ht="14.25"/>
    <row r="2598" ht="14.25"/>
    <row r="2599" ht="14.25"/>
    <row r="2600" ht="14.25"/>
    <row r="2601" ht="14.25"/>
    <row r="2602" ht="14.25"/>
    <row r="2603" ht="14.25"/>
    <row r="2604" ht="14.25"/>
    <row r="2605" ht="14.25"/>
    <row r="2606" ht="14.25"/>
    <row r="2607" ht="14.25"/>
    <row r="2608" ht="14.25"/>
    <row r="2609" ht="14.25"/>
    <row r="2610" ht="14.25"/>
    <row r="2611" ht="14.25"/>
    <row r="2612" ht="14.25"/>
    <row r="2613" ht="14.25"/>
    <row r="2614" ht="14.25"/>
    <row r="2615" ht="14.25"/>
    <row r="2616" ht="14.25"/>
    <row r="2617" ht="14.25"/>
    <row r="2618" ht="14.25"/>
    <row r="2619" ht="14.25"/>
    <row r="2620" ht="14.25"/>
    <row r="2621" ht="14.25"/>
    <row r="2622" ht="14.25"/>
    <row r="2623" ht="14.25"/>
    <row r="2624" ht="14.25"/>
    <row r="2625" ht="14.25"/>
    <row r="2626" ht="14.25"/>
    <row r="2627" ht="14.25"/>
    <row r="2628" ht="14.25"/>
    <row r="2629" ht="14.25"/>
    <row r="2630" ht="14.25"/>
    <row r="2631" ht="14.25"/>
    <row r="2632" ht="14.25"/>
    <row r="2633" ht="14.25"/>
    <row r="2634" ht="14.25"/>
    <row r="2635" ht="14.25"/>
    <row r="2636" ht="14.25"/>
    <row r="2637" ht="14.25"/>
    <row r="2638" ht="14.25"/>
    <row r="2639" ht="14.25"/>
    <row r="2640" ht="14.25"/>
    <row r="2641" ht="14.25"/>
    <row r="2642" ht="14.25"/>
    <row r="2643" ht="14.25"/>
    <row r="2644" ht="14.25"/>
    <row r="2645" ht="14.25"/>
    <row r="2646" ht="14.25"/>
    <row r="2647" ht="14.25"/>
    <row r="2648" ht="14.25"/>
    <row r="2649" ht="14.25"/>
    <row r="2650" ht="14.25"/>
    <row r="2651" ht="14.25"/>
    <row r="2652" ht="14.25"/>
    <row r="2653" ht="14.25"/>
    <row r="2654" ht="14.25"/>
    <row r="2655" ht="14.25"/>
    <row r="2656" ht="14.25"/>
    <row r="2657" ht="14.25"/>
    <row r="2658" ht="14.25"/>
    <row r="2659" ht="14.25"/>
    <row r="2660" ht="14.25"/>
    <row r="2661" ht="14.25"/>
    <row r="2662" ht="14.25"/>
    <row r="2663" ht="14.25"/>
    <row r="2664" ht="14.25"/>
    <row r="2665" ht="14.25"/>
    <row r="2666" ht="14.25"/>
    <row r="2667" ht="14.25"/>
    <row r="2668" ht="14.25"/>
    <row r="2669" ht="14.25"/>
    <row r="2670" ht="14.25"/>
    <row r="2671" ht="14.25"/>
    <row r="2672" ht="14.25"/>
    <row r="2673" ht="14.25"/>
    <row r="2674" ht="14.25"/>
    <row r="2675" ht="14.25"/>
    <row r="2676" ht="14.25"/>
    <row r="2677" ht="14.25"/>
    <row r="2678" ht="14.25"/>
    <row r="2679" ht="14.25"/>
    <row r="2680" ht="14.25"/>
    <row r="2681" ht="14.25"/>
    <row r="2682" ht="14.25"/>
    <row r="2683" ht="14.25"/>
    <row r="2684" ht="14.25"/>
    <row r="2685" ht="14.25"/>
    <row r="2686" ht="14.25"/>
    <row r="2687" ht="14.25"/>
    <row r="2688" ht="14.25"/>
    <row r="2689" ht="14.25"/>
    <row r="2690" ht="14.25"/>
    <row r="2691" ht="14.25"/>
    <row r="2692" ht="14.25"/>
    <row r="2693" ht="14.25"/>
    <row r="2694" ht="14.25"/>
    <row r="2695" ht="14.25"/>
    <row r="2696" ht="14.25"/>
    <row r="2697" ht="14.25"/>
    <row r="2698" ht="14.25"/>
    <row r="2699" ht="14.25"/>
    <row r="2700" ht="14.25"/>
    <row r="2701" ht="14.25"/>
    <row r="2702" ht="14.25"/>
    <row r="2703" ht="14.25"/>
    <row r="2704" ht="14.25"/>
    <row r="2705" ht="14.25"/>
    <row r="2706" ht="14.25"/>
    <row r="2707" ht="14.25"/>
    <row r="2708" ht="14.25"/>
    <row r="2709" ht="14.25"/>
    <row r="2710" ht="14.25"/>
    <row r="2711" ht="14.25"/>
    <row r="2712" ht="14.25"/>
    <row r="2713" ht="14.25"/>
    <row r="2714" ht="14.25"/>
    <row r="2715" ht="14.25"/>
    <row r="2716" ht="14.25"/>
    <row r="2717" ht="14.25"/>
    <row r="2718" ht="14.25"/>
    <row r="2719" ht="14.25"/>
    <row r="2720" ht="14.25"/>
    <row r="2721" ht="14.25"/>
    <row r="2722" ht="14.25"/>
    <row r="2723" ht="14.25"/>
    <row r="2724" ht="14.25"/>
    <row r="2725" ht="14.25"/>
    <row r="2726" ht="14.25"/>
    <row r="2727" ht="14.25"/>
    <row r="2728" ht="14.25"/>
    <row r="2729" ht="14.25"/>
    <row r="2730" ht="14.25"/>
    <row r="2731" ht="14.25"/>
    <row r="2732" ht="14.25"/>
    <row r="2733" ht="14.25"/>
    <row r="2734" ht="14.25"/>
    <row r="2735" ht="14.25"/>
    <row r="2736" ht="14.25"/>
    <row r="2737" ht="14.25"/>
    <row r="2738" ht="14.25"/>
    <row r="2739" ht="14.25"/>
    <row r="2740" ht="14.25"/>
    <row r="2741" ht="14.25"/>
    <row r="2742" ht="14.25"/>
    <row r="2743" ht="14.25"/>
    <row r="2744" ht="14.25"/>
    <row r="2745" ht="14.25"/>
    <row r="2746" ht="14.25"/>
    <row r="2747" ht="14.25"/>
    <row r="2748" ht="14.25"/>
    <row r="2749" ht="14.25"/>
    <row r="2750" ht="14.25"/>
    <row r="2751" ht="14.25"/>
    <row r="2752" ht="14.25"/>
    <row r="2753" ht="14.25"/>
    <row r="2754" ht="14.25"/>
    <row r="2755" ht="14.25"/>
    <row r="2756" ht="14.25"/>
    <row r="2757" ht="14.25"/>
    <row r="2758" ht="14.25"/>
    <row r="2759" ht="14.25"/>
    <row r="2760" ht="14.25"/>
    <row r="2761" ht="14.25"/>
    <row r="2762" ht="14.25"/>
    <row r="2763" ht="14.25"/>
    <row r="2764" ht="14.25"/>
    <row r="2765" ht="14.25"/>
    <row r="2766" ht="14.25"/>
    <row r="2767" ht="14.25"/>
    <row r="2768" ht="14.25"/>
    <row r="2769" ht="14.25"/>
    <row r="2770" ht="14.25"/>
    <row r="2771" ht="14.25"/>
    <row r="2772" ht="14.25"/>
    <row r="2773" ht="14.25"/>
    <row r="2774" ht="14.25"/>
    <row r="2775" ht="14.25"/>
    <row r="2776" ht="14.25"/>
    <row r="2777" ht="14.25"/>
    <row r="2778" ht="14.25"/>
    <row r="2779" ht="14.25"/>
    <row r="2780" ht="14.25"/>
    <row r="2781" ht="14.25"/>
    <row r="2782" ht="14.25"/>
    <row r="2783" ht="14.25"/>
    <row r="2784" ht="14.25"/>
    <row r="2785" ht="14.25"/>
    <row r="2786" ht="14.25"/>
    <row r="2787" ht="14.25"/>
    <row r="2788" ht="14.25"/>
    <row r="2789" ht="14.25"/>
    <row r="2790" ht="14.25"/>
    <row r="2791" ht="14.25"/>
    <row r="2792" ht="14.25"/>
    <row r="2793" ht="14.25"/>
    <row r="2794" ht="14.25"/>
    <row r="2795" ht="14.25"/>
    <row r="2796" ht="14.25"/>
    <row r="2797" ht="14.25"/>
    <row r="2798" ht="14.25"/>
    <row r="2799" ht="14.25"/>
    <row r="2800" ht="14.25"/>
    <row r="2801" ht="14.25"/>
    <row r="2802" ht="14.25"/>
    <row r="2803" ht="14.25"/>
    <row r="2804" ht="14.25"/>
    <row r="2805" ht="14.25"/>
    <row r="2806" ht="14.25"/>
    <row r="2807" ht="14.25"/>
    <row r="2808" ht="14.25"/>
    <row r="2809" ht="14.25"/>
    <row r="2810" ht="14.25"/>
    <row r="2811" ht="14.25"/>
    <row r="2812" ht="14.25"/>
    <row r="2813" ht="14.25"/>
    <row r="2814" ht="14.25"/>
    <row r="2815" ht="14.25"/>
    <row r="2816" ht="14.25"/>
    <row r="2817" ht="14.25"/>
    <row r="2818" ht="14.25"/>
    <row r="2819" ht="14.25"/>
    <row r="2820" ht="14.25"/>
    <row r="2821" ht="14.25"/>
    <row r="2822" ht="14.25"/>
    <row r="2823" ht="14.25"/>
    <row r="2824" ht="14.25"/>
    <row r="2825" ht="14.25"/>
    <row r="2826" ht="14.25"/>
    <row r="2827" ht="14.25"/>
    <row r="2828" ht="14.25"/>
    <row r="2829" ht="14.25"/>
    <row r="2830" ht="14.25"/>
    <row r="2831" ht="14.25"/>
    <row r="2832" ht="14.25"/>
    <row r="2833" ht="14.25"/>
    <row r="2834" ht="14.25"/>
    <row r="2835" ht="14.25"/>
    <row r="2836" ht="14.25"/>
    <row r="2837" ht="14.25"/>
    <row r="2838" ht="14.25"/>
    <row r="2839" ht="14.25"/>
    <row r="2840" ht="14.25"/>
    <row r="2841" ht="14.25"/>
    <row r="2842" ht="14.25"/>
    <row r="2843" ht="14.25"/>
    <row r="2844" ht="14.25"/>
    <row r="2845" ht="14.25"/>
    <row r="2846" ht="14.25"/>
    <row r="2847" ht="14.25"/>
    <row r="2848" ht="14.25"/>
    <row r="2849" ht="14.25"/>
    <row r="2850" ht="14.25"/>
    <row r="2851" ht="14.25"/>
    <row r="2852" ht="14.25"/>
    <row r="2853" ht="14.25"/>
    <row r="2854" ht="14.25"/>
    <row r="2855" ht="14.25"/>
    <row r="2856" ht="14.25"/>
    <row r="2857" ht="14.25"/>
    <row r="2858" ht="14.25"/>
    <row r="2859" ht="14.25"/>
    <row r="2860" ht="14.25"/>
    <row r="2861" ht="14.25"/>
    <row r="2862" ht="14.25"/>
    <row r="2863" ht="14.25"/>
    <row r="2864" ht="14.25"/>
    <row r="2865" ht="14.25"/>
    <row r="2866" ht="14.25"/>
    <row r="2867" ht="14.25"/>
    <row r="2868" ht="14.25"/>
    <row r="2869" ht="14.25"/>
    <row r="2870" ht="14.25"/>
    <row r="2871" ht="14.25"/>
    <row r="2872" ht="14.25"/>
    <row r="2873" ht="14.25"/>
    <row r="2874" ht="14.25"/>
    <row r="2875" ht="14.25"/>
    <row r="2876" ht="14.25"/>
    <row r="2877" ht="14.25"/>
    <row r="2878" ht="14.25"/>
    <row r="2879" ht="14.25"/>
    <row r="2880" ht="14.25"/>
    <row r="2881" ht="14.25"/>
    <row r="2882" ht="14.25"/>
    <row r="2883" ht="14.25"/>
    <row r="2884" ht="14.25"/>
    <row r="2885" ht="14.25"/>
    <row r="2886" ht="14.25"/>
    <row r="2887" ht="14.25"/>
    <row r="2888" ht="14.25"/>
    <row r="2889" ht="14.25"/>
    <row r="2890" ht="14.25"/>
    <row r="2891" ht="14.25"/>
    <row r="2892" ht="14.25"/>
    <row r="2893" ht="14.25"/>
    <row r="2894" ht="14.25"/>
    <row r="2895" ht="14.25"/>
    <row r="2896" ht="14.25"/>
    <row r="2897" ht="14.25"/>
    <row r="2898" ht="14.25"/>
    <row r="2899" ht="14.25"/>
    <row r="2900" ht="14.25"/>
    <row r="2901" ht="14.25"/>
    <row r="2902" ht="14.25"/>
    <row r="2903" ht="14.25"/>
    <row r="2904" ht="14.25"/>
    <row r="2905" ht="14.25"/>
    <row r="2906" ht="14.25"/>
    <row r="2907" ht="14.25"/>
    <row r="2908" ht="14.25"/>
    <row r="2909" ht="14.25"/>
    <row r="2910" ht="14.25"/>
    <row r="2911" ht="14.25"/>
    <row r="2912" ht="14.25"/>
    <row r="2913" ht="14.25"/>
    <row r="2914" ht="14.25"/>
    <row r="2915" ht="14.25"/>
    <row r="2916" ht="14.25"/>
    <row r="2917" ht="14.25"/>
    <row r="2918" ht="14.25"/>
    <row r="2919" ht="14.25"/>
    <row r="2920" ht="14.25"/>
    <row r="2921" ht="14.25"/>
    <row r="2922" ht="14.25"/>
    <row r="2923" ht="14.25"/>
    <row r="2924" ht="14.25"/>
    <row r="2925" ht="14.25"/>
    <row r="2926" ht="14.25"/>
    <row r="2927" ht="14.25"/>
    <row r="2928" ht="14.25"/>
    <row r="2929" ht="14.25"/>
    <row r="2930" ht="14.25"/>
    <row r="2931" ht="14.25"/>
    <row r="2932" ht="14.25"/>
    <row r="2933" ht="14.25"/>
    <row r="2934" ht="14.25"/>
    <row r="2935" ht="14.25"/>
    <row r="2936" ht="14.25"/>
    <row r="2937" ht="14.25"/>
    <row r="2938" ht="14.25"/>
    <row r="2939" ht="14.25"/>
    <row r="2940" ht="14.25"/>
    <row r="2941" ht="14.25"/>
    <row r="2942" ht="14.25"/>
    <row r="2943" ht="14.25"/>
    <row r="2944" ht="14.25"/>
    <row r="2945" ht="14.25"/>
    <row r="2946" ht="14.25"/>
    <row r="2947" ht="14.25"/>
    <row r="2948" ht="14.25"/>
    <row r="2949" ht="14.25"/>
    <row r="2950" ht="14.25"/>
    <row r="2951" ht="14.25"/>
    <row r="2952" ht="14.25"/>
    <row r="2953" ht="14.25"/>
    <row r="2954" ht="14.25"/>
    <row r="2955" ht="14.25"/>
    <row r="2956" ht="14.25"/>
    <row r="2957" ht="14.25"/>
    <row r="2958" ht="14.25"/>
    <row r="2959" ht="14.25"/>
    <row r="2960" ht="14.25"/>
    <row r="2961" ht="14.25"/>
    <row r="2962" ht="14.25"/>
    <row r="2963" ht="14.25"/>
    <row r="2964" ht="14.25"/>
    <row r="2965" ht="14.25"/>
    <row r="2966" ht="14.25"/>
    <row r="2967" ht="14.25"/>
    <row r="2968" ht="14.25"/>
    <row r="2969" ht="14.25"/>
    <row r="2970" ht="14.25"/>
    <row r="2971" ht="14.25"/>
    <row r="2972" ht="14.25"/>
    <row r="2973" ht="14.25"/>
    <row r="2974" ht="14.25"/>
    <row r="2975" ht="14.25"/>
    <row r="2976" ht="14.25"/>
    <row r="2977" ht="14.25"/>
    <row r="2978" ht="14.25"/>
    <row r="2979" ht="14.25"/>
    <row r="2980" ht="14.25"/>
    <row r="2981" ht="14.25"/>
    <row r="2982" ht="14.25"/>
    <row r="2983" ht="14.25"/>
    <row r="2984" ht="14.25"/>
    <row r="2985" ht="14.25"/>
    <row r="2986" ht="14.25"/>
    <row r="2987" ht="14.25"/>
    <row r="2988" ht="14.25"/>
    <row r="2989" ht="14.25"/>
    <row r="2990" ht="14.25"/>
    <row r="2991" ht="14.25"/>
    <row r="2992" ht="14.25"/>
    <row r="2993" ht="14.25"/>
    <row r="2994" ht="14.25"/>
    <row r="2995" ht="14.25"/>
    <row r="2996" ht="14.25"/>
    <row r="2997" ht="14.25"/>
    <row r="2998" ht="14.25"/>
    <row r="2999" ht="14.25"/>
    <row r="3000" ht="14.25"/>
    <row r="3001" ht="14.25"/>
    <row r="3002" ht="14.25"/>
    <row r="3003" ht="14.25"/>
    <row r="3004" ht="14.25"/>
    <row r="3005" ht="14.25"/>
    <row r="3006" ht="14.25"/>
    <row r="3007" ht="14.25"/>
    <row r="3008" ht="14.25"/>
    <row r="3009" ht="14.25"/>
    <row r="3010" ht="14.25"/>
    <row r="3011" ht="14.25"/>
    <row r="3012" ht="14.25"/>
    <row r="3013" ht="14.25"/>
    <row r="3014" ht="14.25"/>
    <row r="3015" ht="14.25"/>
    <row r="3016" ht="14.25"/>
    <row r="3017" ht="14.25"/>
    <row r="3018" ht="14.25"/>
    <row r="3019" ht="14.25"/>
    <row r="3020" ht="14.25"/>
    <row r="3021" ht="14.25"/>
    <row r="3022" ht="14.25"/>
    <row r="3023" ht="14.25"/>
    <row r="3024" ht="14.25"/>
    <row r="3025" ht="14.25"/>
    <row r="3026" ht="14.25"/>
    <row r="3027" ht="14.25"/>
    <row r="3028" ht="14.25"/>
    <row r="3029" ht="14.25"/>
    <row r="3030" ht="14.25"/>
    <row r="3031" ht="14.25"/>
    <row r="3032" ht="14.25"/>
    <row r="3033" ht="14.25"/>
    <row r="3034" ht="14.25"/>
    <row r="3035" ht="14.25"/>
    <row r="3036" ht="14.25"/>
    <row r="3037" ht="14.25"/>
    <row r="3038" ht="14.25"/>
    <row r="3039" ht="14.25"/>
    <row r="3040" ht="14.25"/>
    <row r="3041" ht="14.25"/>
    <row r="3042" ht="14.25"/>
    <row r="3043" ht="14.25"/>
    <row r="3044" ht="14.25"/>
    <row r="3045" ht="14.25"/>
    <row r="3046" ht="14.25"/>
    <row r="3047" ht="14.25"/>
    <row r="3048" ht="14.25"/>
    <row r="3049" ht="14.25"/>
    <row r="3050" ht="14.25"/>
    <row r="3051" ht="14.25"/>
    <row r="3052" ht="14.25"/>
    <row r="3053" ht="14.25"/>
    <row r="3054" ht="14.25"/>
    <row r="3055" ht="14.25"/>
    <row r="3056" ht="14.25"/>
    <row r="3057" ht="14.25"/>
    <row r="3058" ht="14.25"/>
    <row r="3059" ht="14.25"/>
    <row r="3060" ht="14.25"/>
    <row r="3061" ht="14.25"/>
    <row r="3062" ht="14.25"/>
    <row r="3063" ht="14.25"/>
    <row r="3064" ht="14.25"/>
    <row r="3065" ht="14.25"/>
    <row r="3066" ht="14.25"/>
    <row r="3067" ht="14.25"/>
    <row r="3068" ht="14.25"/>
    <row r="3069" ht="14.25"/>
    <row r="3070" ht="14.25"/>
    <row r="3071" ht="14.25"/>
    <row r="3072" ht="14.25"/>
    <row r="3073" ht="14.25"/>
    <row r="3074" ht="14.25"/>
    <row r="3075" ht="14.25"/>
    <row r="3076" ht="14.25"/>
    <row r="3077" ht="14.25"/>
    <row r="3078" ht="14.25"/>
    <row r="3079" ht="14.25"/>
    <row r="3080" ht="14.25"/>
    <row r="3081" ht="14.25"/>
    <row r="3082" ht="14.25"/>
    <row r="3083" ht="14.25"/>
    <row r="3084" ht="14.25"/>
    <row r="3085" ht="14.25"/>
    <row r="3086" ht="14.25"/>
    <row r="3087" ht="14.25"/>
    <row r="3088" ht="14.25"/>
    <row r="3089" ht="14.25"/>
    <row r="3090" ht="14.25"/>
    <row r="3091" ht="14.25"/>
    <row r="3092" ht="14.25"/>
    <row r="3093" ht="14.25"/>
    <row r="3094" ht="14.25"/>
    <row r="3095" ht="14.25"/>
    <row r="3096" ht="14.25"/>
    <row r="3097" ht="14.25"/>
    <row r="3098" ht="14.25"/>
    <row r="3099" ht="14.25"/>
    <row r="3100" ht="14.25"/>
    <row r="3101" ht="14.25"/>
    <row r="3102" ht="14.25"/>
    <row r="3103" ht="14.25"/>
    <row r="3104" ht="14.25"/>
    <row r="3105" ht="14.25"/>
    <row r="3106" ht="14.25"/>
    <row r="3107" ht="14.25"/>
    <row r="3108" ht="14.25"/>
    <row r="3109" ht="14.25"/>
    <row r="3110" ht="14.25"/>
    <row r="3111" ht="14.25"/>
    <row r="3112" ht="14.25"/>
    <row r="3113" ht="14.25"/>
    <row r="3114" ht="14.25"/>
    <row r="3115" ht="14.25"/>
    <row r="3116" ht="14.25"/>
    <row r="3117" ht="14.25"/>
    <row r="3118" ht="14.25"/>
    <row r="3119" ht="14.25"/>
    <row r="3120" ht="14.25"/>
    <row r="3121" ht="14.25"/>
    <row r="3122" ht="14.25"/>
    <row r="3123" ht="14.25"/>
    <row r="3124" ht="14.25"/>
    <row r="3125" ht="14.25"/>
    <row r="3126" ht="14.25"/>
    <row r="3127" ht="14.25"/>
    <row r="3128" ht="14.25"/>
    <row r="3129" ht="14.25"/>
    <row r="3130" ht="14.25"/>
    <row r="3131" ht="14.25"/>
    <row r="3132" ht="14.25"/>
    <row r="3133" ht="14.25"/>
    <row r="3134" ht="14.25"/>
    <row r="3135" ht="14.25"/>
    <row r="3136" ht="14.25"/>
    <row r="3137" ht="14.25"/>
    <row r="3138" ht="14.25"/>
    <row r="3139" ht="14.25"/>
    <row r="3140" ht="14.25"/>
    <row r="3141" ht="14.25"/>
    <row r="3142" ht="14.25"/>
    <row r="3143" ht="14.25"/>
    <row r="3144" ht="14.25"/>
    <row r="3145" ht="14.25"/>
    <row r="3146" ht="14.25"/>
    <row r="3147" ht="14.25"/>
    <row r="3148" ht="14.25"/>
    <row r="3149" ht="14.25"/>
    <row r="3150" ht="14.25"/>
    <row r="3151" ht="14.25"/>
    <row r="3152" ht="14.25"/>
    <row r="3153" ht="14.25"/>
    <row r="3154" ht="14.25"/>
    <row r="3155" ht="14.25"/>
    <row r="3156" ht="14.25"/>
    <row r="3157" ht="14.25"/>
    <row r="3158" ht="14.25"/>
    <row r="3159" ht="14.25"/>
    <row r="3160" ht="14.25"/>
    <row r="3161" ht="14.25"/>
    <row r="3162" ht="14.25"/>
    <row r="3163" ht="14.25"/>
    <row r="3164" ht="14.25"/>
    <row r="3165" ht="14.25"/>
    <row r="3166" ht="14.25"/>
    <row r="3167" ht="14.25"/>
    <row r="3168" ht="14.25"/>
    <row r="3169" ht="14.25"/>
    <row r="3170" ht="14.25"/>
    <row r="3171" ht="14.25"/>
    <row r="3172" ht="14.25"/>
    <row r="3173" ht="14.25"/>
    <row r="3174" ht="14.25"/>
    <row r="3175" ht="14.25"/>
    <row r="3176" ht="14.25"/>
    <row r="3177" ht="14.25"/>
    <row r="3178" ht="14.25"/>
    <row r="3179" ht="14.25"/>
    <row r="3180" ht="14.25"/>
    <row r="3181" ht="14.25"/>
    <row r="3182" ht="14.25"/>
    <row r="3183" ht="14.25"/>
    <row r="3184" ht="14.25"/>
    <row r="3185" ht="14.25"/>
    <row r="3186" ht="14.25"/>
    <row r="3187" ht="14.25"/>
    <row r="3188" ht="14.25"/>
    <row r="3189" ht="14.25"/>
    <row r="3190" ht="14.25"/>
    <row r="3191" ht="14.25"/>
    <row r="3192" ht="14.25"/>
    <row r="3193" ht="14.25"/>
    <row r="3194" ht="14.25"/>
    <row r="3195" ht="14.25"/>
    <row r="3196" ht="14.25"/>
    <row r="3197" ht="14.25"/>
    <row r="3198" ht="14.25"/>
    <row r="3199" ht="14.25"/>
    <row r="3200" ht="14.25"/>
    <row r="3201" ht="14.25"/>
    <row r="3202" ht="14.25"/>
    <row r="3203" ht="14.25"/>
    <row r="3204" ht="14.25"/>
    <row r="3205" ht="14.25"/>
    <row r="3206" ht="14.25"/>
    <row r="3207" ht="14.25"/>
    <row r="3208" ht="14.25"/>
    <row r="3209" ht="14.25"/>
    <row r="3210" ht="14.25"/>
    <row r="3211" ht="14.25"/>
    <row r="3212" ht="14.25"/>
    <row r="3213" ht="14.25"/>
    <row r="3214" ht="14.25"/>
    <row r="3215" ht="14.25"/>
    <row r="3216" ht="14.25"/>
    <row r="3217" ht="14.25"/>
    <row r="3218" ht="14.25"/>
    <row r="3219" ht="14.25"/>
    <row r="3220" ht="14.25"/>
    <row r="3221" ht="14.25"/>
    <row r="3222" ht="14.25"/>
    <row r="3223" ht="14.25"/>
    <row r="3224" ht="14.25"/>
    <row r="3225" ht="14.25"/>
    <row r="3226" ht="14.25"/>
    <row r="3227" ht="14.25"/>
    <row r="3228" ht="14.25"/>
    <row r="3229" ht="14.25"/>
    <row r="3230" ht="14.25"/>
    <row r="3231" ht="14.25"/>
    <row r="3232" ht="14.25"/>
    <row r="3233" ht="14.25"/>
    <row r="3234" ht="14.25"/>
    <row r="3235" ht="14.25"/>
    <row r="3236" ht="14.25"/>
    <row r="3237" ht="14.25"/>
    <row r="3238" ht="14.25"/>
    <row r="3239" ht="14.25"/>
    <row r="3240" ht="14.25"/>
    <row r="3241" ht="14.25"/>
    <row r="3242" ht="14.25"/>
    <row r="3243" ht="14.25"/>
    <row r="3244" ht="14.25"/>
    <row r="3245" ht="14.25"/>
    <row r="3246" ht="14.25"/>
    <row r="3247" ht="14.25"/>
    <row r="3248" ht="14.25"/>
    <row r="3249" ht="14.25"/>
    <row r="3250" ht="14.25"/>
    <row r="3251" ht="14.25"/>
    <row r="3252" ht="14.25"/>
    <row r="3253" ht="14.25"/>
    <row r="3254" ht="14.25"/>
    <row r="3255" ht="14.25"/>
    <row r="3256" ht="14.25"/>
    <row r="3257" ht="14.25"/>
    <row r="3258" ht="14.25"/>
    <row r="3259" ht="14.25"/>
    <row r="3260" ht="14.25"/>
    <row r="3261" ht="14.25"/>
    <row r="3262" ht="14.25"/>
    <row r="3263" ht="14.25"/>
    <row r="3264" ht="14.25"/>
    <row r="3265" ht="14.25"/>
    <row r="3266" ht="14.25"/>
    <row r="3267" ht="14.25"/>
    <row r="3268" ht="14.25"/>
    <row r="3269" ht="14.25"/>
    <row r="3270" ht="14.25"/>
    <row r="3271" ht="14.25"/>
    <row r="3272" ht="14.25"/>
    <row r="3273" ht="14.25"/>
    <row r="3274" ht="14.25"/>
    <row r="3275" ht="14.25"/>
    <row r="3276" ht="14.25"/>
    <row r="3277" ht="14.25"/>
    <row r="3278" ht="14.25"/>
    <row r="3279" ht="14.25"/>
    <row r="3280" ht="14.25"/>
    <row r="3281" ht="14.25"/>
    <row r="3282" ht="14.25"/>
    <row r="3283" ht="14.25"/>
    <row r="3284" ht="14.25"/>
    <row r="3285" ht="14.25"/>
    <row r="3286" ht="14.25"/>
    <row r="3287" ht="14.25"/>
    <row r="3288" ht="14.25"/>
    <row r="3289" ht="14.25"/>
    <row r="3290" ht="14.25"/>
    <row r="3291" ht="14.25"/>
    <row r="3292" ht="14.25"/>
    <row r="3293" ht="14.25"/>
    <row r="3294" ht="14.25"/>
    <row r="3295" ht="14.25"/>
    <row r="3296" ht="14.25"/>
    <row r="3297" ht="14.25"/>
    <row r="3298" ht="14.25"/>
    <row r="3299" ht="14.25"/>
    <row r="3300" ht="14.25"/>
    <row r="3301" ht="14.25"/>
    <row r="3302" ht="14.25"/>
    <row r="3303" ht="14.25"/>
    <row r="3304" ht="14.25"/>
    <row r="3305" ht="14.25"/>
    <row r="3306" ht="14.25"/>
    <row r="3307" ht="14.25"/>
    <row r="3308" ht="14.25"/>
    <row r="3309" ht="14.25"/>
    <row r="3310" ht="14.25"/>
    <row r="3311" ht="14.25"/>
    <row r="3312" ht="14.25"/>
    <row r="3313" ht="14.25"/>
    <row r="3314" ht="14.25"/>
    <row r="3315" ht="14.25"/>
    <row r="3316" ht="14.25"/>
    <row r="3317" ht="14.25"/>
    <row r="3318" ht="14.25"/>
    <row r="3319" ht="14.25"/>
    <row r="3320" ht="14.25"/>
    <row r="3321" ht="14.25"/>
    <row r="3322" ht="14.25"/>
    <row r="3323" ht="14.25"/>
    <row r="3324" ht="14.25"/>
    <row r="3325" ht="14.25"/>
    <row r="3326" ht="14.25"/>
    <row r="3327" ht="14.25"/>
    <row r="3328" ht="14.25"/>
    <row r="3329" ht="14.25"/>
    <row r="3330" ht="14.25"/>
    <row r="3331" ht="14.25"/>
    <row r="3332" ht="14.25"/>
    <row r="3333" ht="14.25"/>
    <row r="3334" ht="14.25"/>
    <row r="3335" ht="14.25"/>
    <row r="3336" ht="14.25"/>
    <row r="3337" ht="14.25"/>
    <row r="3338" ht="14.25"/>
    <row r="3339" ht="14.25"/>
    <row r="3340" ht="14.25"/>
    <row r="3341" ht="14.25"/>
    <row r="3342" ht="14.25"/>
    <row r="3343" ht="14.25"/>
    <row r="3344" ht="14.25"/>
    <row r="3345" ht="14.25"/>
    <row r="3346" ht="14.25"/>
    <row r="3347" ht="14.25"/>
    <row r="3348" ht="14.25"/>
    <row r="3349" ht="14.25"/>
    <row r="3350" ht="14.25"/>
    <row r="3351" ht="14.25"/>
    <row r="3352" ht="14.25"/>
    <row r="3353" ht="14.25"/>
    <row r="3354" ht="14.25"/>
    <row r="3355" ht="14.25"/>
    <row r="3356" ht="14.25"/>
    <row r="3357" ht="14.25"/>
    <row r="3358" ht="14.25"/>
    <row r="3359" ht="14.25"/>
    <row r="3360" ht="14.25"/>
    <row r="3361" ht="14.25"/>
    <row r="3362" ht="14.25"/>
    <row r="3363" ht="14.25"/>
    <row r="3364" ht="14.25"/>
    <row r="3365" ht="14.25"/>
    <row r="3366" ht="14.25"/>
    <row r="3367" ht="14.25"/>
    <row r="3368" ht="14.25"/>
    <row r="3369" ht="14.25"/>
    <row r="3370" ht="14.25"/>
    <row r="3371" ht="14.25"/>
    <row r="3372" ht="14.25"/>
    <row r="3373" ht="14.25"/>
    <row r="3374" ht="14.25"/>
  </sheetData>
  <sheetProtection/>
  <mergeCells count="200">
    <mergeCell ref="G2390:G2391"/>
    <mergeCell ref="H2390:H2391"/>
    <mergeCell ref="I2390:I2391"/>
    <mergeCell ref="K2390:K2391"/>
    <mergeCell ref="K2350:K2351"/>
    <mergeCell ref="H2356:H2363"/>
    <mergeCell ref="A2372:D2372"/>
    <mergeCell ref="E2373:F2373"/>
    <mergeCell ref="H2297:H2333"/>
    <mergeCell ref="I2341:I2342"/>
    <mergeCell ref="G2350:G2351"/>
    <mergeCell ref="H2350:H2351"/>
    <mergeCell ref="I2350:I2351"/>
    <mergeCell ref="G2273:G2274"/>
    <mergeCell ref="I2273:I2274"/>
    <mergeCell ref="K2273:K2274"/>
    <mergeCell ref="M2273:M2274"/>
    <mergeCell ref="K2268:K2269"/>
    <mergeCell ref="L2268:L2269"/>
    <mergeCell ref="M2268:M2269"/>
    <mergeCell ref="N2268:N2269"/>
    <mergeCell ref="H2228:H2237"/>
    <mergeCell ref="H2239:H2262"/>
    <mergeCell ref="G2268:G2269"/>
    <mergeCell ref="I2268:I2269"/>
    <mergeCell ref="N2199:N2200"/>
    <mergeCell ref="H2204:H2216"/>
    <mergeCell ref="I2204:I2216"/>
    <mergeCell ref="H2218:H2226"/>
    <mergeCell ref="I2218:I2226"/>
    <mergeCell ref="D2176:I2176"/>
    <mergeCell ref="G2181:G2182"/>
    <mergeCell ref="I2181:I2182"/>
    <mergeCell ref="K2181:K2182"/>
    <mergeCell ref="K2118:K2119"/>
    <mergeCell ref="N2118:N2119"/>
    <mergeCell ref="G2140:G2142"/>
    <mergeCell ref="I2140:I2142"/>
    <mergeCell ref="K2140:K2142"/>
    <mergeCell ref="M2140:M2142"/>
    <mergeCell ref="H2082:H2083"/>
    <mergeCell ref="I2082:I2083"/>
    <mergeCell ref="G2118:G2119"/>
    <mergeCell ref="I2118:I2119"/>
    <mergeCell ref="M1973:M1974"/>
    <mergeCell ref="N1973:N1974"/>
    <mergeCell ref="G2075:G2076"/>
    <mergeCell ref="H2075:H2076"/>
    <mergeCell ref="I2075:I2076"/>
    <mergeCell ref="K2075:K2076"/>
    <mergeCell ref="L2075:L2076"/>
    <mergeCell ref="M2075:M2076"/>
    <mergeCell ref="G1964:G1971"/>
    <mergeCell ref="I1964:I1971"/>
    <mergeCell ref="K1964:K1971"/>
    <mergeCell ref="I1973:I1974"/>
    <mergeCell ref="K1973:K1974"/>
    <mergeCell ref="N1870:N1871"/>
    <mergeCell ref="I1915:I1916"/>
    <mergeCell ref="I1933:I1934"/>
    <mergeCell ref="K1933:K1934"/>
    <mergeCell ref="M1834:M1835"/>
    <mergeCell ref="I1838:I1841"/>
    <mergeCell ref="G1870:G1871"/>
    <mergeCell ref="I1870:I1871"/>
    <mergeCell ref="K1870:K1871"/>
    <mergeCell ref="L1870:L1871"/>
    <mergeCell ref="M1870:M1871"/>
    <mergeCell ref="I1764:I1765"/>
    <mergeCell ref="K1764:K1765"/>
    <mergeCell ref="G1834:G1835"/>
    <mergeCell ref="I1834:I1835"/>
    <mergeCell ref="K1834:K1835"/>
    <mergeCell ref="L1644:L1645"/>
    <mergeCell ref="M1644:M1645"/>
    <mergeCell ref="N1644:N1645"/>
    <mergeCell ref="I1724:I1725"/>
    <mergeCell ref="K1724:K1725"/>
    <mergeCell ref="K1537:K1538"/>
    <mergeCell ref="I1584:I1585"/>
    <mergeCell ref="G1644:G1645"/>
    <mergeCell ref="I1644:I1645"/>
    <mergeCell ref="K1644:K1645"/>
    <mergeCell ref="I1348:I1349"/>
    <mergeCell ref="I1381:I1383"/>
    <mergeCell ref="I1395:I1396"/>
    <mergeCell ref="I1516:I1518"/>
    <mergeCell ref="L1259:L1262"/>
    <mergeCell ref="I1285:I1286"/>
    <mergeCell ref="I1312:I1313"/>
    <mergeCell ref="K1312:K1313"/>
    <mergeCell ref="G1251:G1252"/>
    <mergeCell ref="I1251:I1252"/>
    <mergeCell ref="K1251:K1252"/>
    <mergeCell ref="H1259:H1262"/>
    <mergeCell ref="I1259:I1262"/>
    <mergeCell ref="K1259:K1262"/>
    <mergeCell ref="I1110:I1112"/>
    <mergeCell ref="J1110:J1112"/>
    <mergeCell ref="I1113:I1114"/>
    <mergeCell ref="J1113:J1114"/>
    <mergeCell ref="I1032:I1033"/>
    <mergeCell ref="J1032:J1033"/>
    <mergeCell ref="I1034:I1035"/>
    <mergeCell ref="J1034:J1035"/>
    <mergeCell ref="I1015:I1016"/>
    <mergeCell ref="I1020:I1021"/>
    <mergeCell ref="I1024:I1025"/>
    <mergeCell ref="I1026:I1027"/>
    <mergeCell ref="I998:I999"/>
    <mergeCell ref="I1003:I1004"/>
    <mergeCell ref="I1008:I1010"/>
    <mergeCell ref="I1013:I1014"/>
    <mergeCell ref="I984:I985"/>
    <mergeCell ref="I987:I989"/>
    <mergeCell ref="J987:J989"/>
    <mergeCell ref="I995:I996"/>
    <mergeCell ref="M973:M974"/>
    <mergeCell ref="N973:N974"/>
    <mergeCell ref="G975:G976"/>
    <mergeCell ref="I975:I976"/>
    <mergeCell ref="K975:K976"/>
    <mergeCell ref="L975:L976"/>
    <mergeCell ref="M975:M976"/>
    <mergeCell ref="N975:N976"/>
    <mergeCell ref="I921:I925"/>
    <mergeCell ref="I963:I965"/>
    <mergeCell ref="I973:I974"/>
    <mergeCell ref="K973:K974"/>
    <mergeCell ref="I816:I817"/>
    <mergeCell ref="I824:I826"/>
    <mergeCell ref="I864:I866"/>
    <mergeCell ref="I869:I870"/>
    <mergeCell ref="I760:I761"/>
    <mergeCell ref="I777:I778"/>
    <mergeCell ref="I780:I781"/>
    <mergeCell ref="I807:I808"/>
    <mergeCell ref="I622:I623"/>
    <mergeCell ref="I709:I710"/>
    <mergeCell ref="J709:J710"/>
    <mergeCell ref="I713:I714"/>
    <mergeCell ref="I584:I585"/>
    <mergeCell ref="I586:I587"/>
    <mergeCell ref="I601:I602"/>
    <mergeCell ref="G609:G610"/>
    <mergeCell ref="H609:H610"/>
    <mergeCell ref="I609:I610"/>
    <mergeCell ref="J526:J528"/>
    <mergeCell ref="I563:I564"/>
    <mergeCell ref="K563:K564"/>
    <mergeCell ref="I574:I576"/>
    <mergeCell ref="J487:J488"/>
    <mergeCell ref="I508:I510"/>
    <mergeCell ref="J508:J510"/>
    <mergeCell ref="I521:I522"/>
    <mergeCell ref="I446:I448"/>
    <mergeCell ref="I477:I478"/>
    <mergeCell ref="F479:F481"/>
    <mergeCell ref="J479:J481"/>
    <mergeCell ref="I403:I404"/>
    <mergeCell ref="I412:I413"/>
    <mergeCell ref="I431:I432"/>
    <mergeCell ref="I436:I437"/>
    <mergeCell ref="G378:G384"/>
    <mergeCell ref="I378:I384"/>
    <mergeCell ref="K378:K384"/>
    <mergeCell ref="L378:L384"/>
    <mergeCell ref="J323:J328"/>
    <mergeCell ref="I331:I332"/>
    <mergeCell ref="J331:J332"/>
    <mergeCell ref="I333:I334"/>
    <mergeCell ref="I298:I303"/>
    <mergeCell ref="I308:I310"/>
    <mergeCell ref="I314:I319"/>
    <mergeCell ref="I323:I328"/>
    <mergeCell ref="I258:I264"/>
    <mergeCell ref="J258:J264"/>
    <mergeCell ref="I266:I273"/>
    <mergeCell ref="J266:J273"/>
    <mergeCell ref="I204:I207"/>
    <mergeCell ref="I232:I233"/>
    <mergeCell ref="J232:J233"/>
    <mergeCell ref="I251:I256"/>
    <mergeCell ref="J251:J256"/>
    <mergeCell ref="I183:I187"/>
    <mergeCell ref="I189:I190"/>
    <mergeCell ref="I193:I194"/>
    <mergeCell ref="I196:I197"/>
    <mergeCell ref="I169:I170"/>
    <mergeCell ref="I172:I173"/>
    <mergeCell ref="I127:I129"/>
    <mergeCell ref="I136:I137"/>
    <mergeCell ref="I145:I152"/>
    <mergeCell ref="I154:I155"/>
    <mergeCell ref="A2:B2"/>
    <mergeCell ref="A3:B3"/>
    <mergeCell ref="A42:B42"/>
    <mergeCell ref="I113:I124"/>
    <mergeCell ref="I160:I161"/>
    <mergeCell ref="I165:I166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391"/>
  <sheetViews>
    <sheetView zoomScalePageLayoutView="0" workbookViewId="0" topLeftCell="A386">
      <selection activeCell="A389" sqref="A389"/>
    </sheetView>
  </sheetViews>
  <sheetFormatPr defaultColWidth="9.00390625" defaultRowHeight="14.25"/>
  <cols>
    <col min="1" max="1" width="5.50390625" style="157" customWidth="1"/>
    <col min="2" max="2" width="24.375" style="158" customWidth="1"/>
    <col min="3" max="3" width="39.75390625" style="158" customWidth="1"/>
    <col min="4" max="4" width="5.00390625" style="151" customWidth="1"/>
    <col min="5" max="5" width="4.375" style="151" customWidth="1"/>
    <col min="6" max="6" width="5.00390625" style="159" customWidth="1"/>
    <col min="7" max="7" width="13.25390625" style="95" customWidth="1"/>
    <col min="8" max="8" width="10.875" style="160" customWidth="1"/>
    <col min="9" max="9" width="5.50390625" style="7" customWidth="1"/>
    <col min="10" max="10" width="13.50390625" style="158" customWidth="1"/>
    <col min="11" max="11" width="15.00390625" style="157" bestFit="1" customWidth="1"/>
    <col min="12" max="12" width="15.50390625" style="8" customWidth="1"/>
    <col min="13" max="13" width="6.75390625" style="8" customWidth="1"/>
    <col min="14" max="14" width="12.00390625" style="8" customWidth="1"/>
    <col min="15" max="15" width="10.375" style="8" customWidth="1"/>
    <col min="16" max="16" width="6.875" style="8" customWidth="1"/>
    <col min="17" max="16384" width="9.00390625" style="8" customWidth="1"/>
  </cols>
  <sheetData>
    <row r="1" spans="1:16" ht="15" customHeight="1">
      <c r="A1" s="1" t="s">
        <v>5289</v>
      </c>
      <c r="B1" s="2" t="s">
        <v>5290</v>
      </c>
      <c r="C1" s="3" t="s">
        <v>5291</v>
      </c>
      <c r="D1" s="4" t="s">
        <v>5292</v>
      </c>
      <c r="E1" s="4" t="s">
        <v>5293</v>
      </c>
      <c r="F1" s="5" t="s">
        <v>5294</v>
      </c>
      <c r="G1" s="3" t="s">
        <v>5295</v>
      </c>
      <c r="H1" s="6" t="s">
        <v>5296</v>
      </c>
      <c r="I1" s="7" t="s">
        <v>5297</v>
      </c>
      <c r="J1" s="2" t="s">
        <v>5298</v>
      </c>
      <c r="K1" s="1" t="s">
        <v>5299</v>
      </c>
      <c r="L1" s="1" t="s">
        <v>5300</v>
      </c>
      <c r="M1" s="1" t="s">
        <v>5301</v>
      </c>
      <c r="N1" s="1" t="s">
        <v>5302</v>
      </c>
      <c r="O1" s="1"/>
      <c r="P1" s="1" t="s">
        <v>5303</v>
      </c>
    </row>
    <row r="2" spans="1:17" s="18" customFormat="1" ht="15" customHeight="1">
      <c r="A2" s="9">
        <v>2559</v>
      </c>
      <c r="B2" s="10" t="s">
        <v>5304</v>
      </c>
      <c r="C2" s="10" t="s">
        <v>5305</v>
      </c>
      <c r="D2" s="11"/>
      <c r="E2" s="11">
        <v>1</v>
      </c>
      <c r="F2" s="12" t="s">
        <v>5306</v>
      </c>
      <c r="G2" s="13" t="s">
        <v>5307</v>
      </c>
      <c r="H2" s="14"/>
      <c r="I2" s="7">
        <v>600</v>
      </c>
      <c r="J2" s="10" t="s">
        <v>5308</v>
      </c>
      <c r="K2" s="9" t="s">
        <v>5309</v>
      </c>
      <c r="L2" s="15" t="s">
        <v>5310</v>
      </c>
      <c r="M2" s="15" t="s">
        <v>5311</v>
      </c>
      <c r="N2" s="16">
        <v>36475</v>
      </c>
      <c r="O2" s="16"/>
      <c r="P2" s="15" t="s">
        <v>5311</v>
      </c>
      <c r="Q2" s="17" t="s">
        <v>5312</v>
      </c>
    </row>
    <row r="3" spans="1:17" s="18" customFormat="1" ht="15" customHeight="1">
      <c r="A3" s="9"/>
      <c r="B3" s="19" t="s">
        <v>5313</v>
      </c>
      <c r="C3" s="20" t="s">
        <v>5314</v>
      </c>
      <c r="D3" s="11"/>
      <c r="E3" s="11"/>
      <c r="F3" s="12"/>
      <c r="G3" s="13"/>
      <c r="H3" s="14"/>
      <c r="I3" s="7"/>
      <c r="J3" s="10"/>
      <c r="K3" s="9"/>
      <c r="L3" s="15"/>
      <c r="M3" s="15"/>
      <c r="N3" s="16"/>
      <c r="O3" s="16"/>
      <c r="P3" s="15"/>
      <c r="Q3" s="17"/>
    </row>
    <row r="4" spans="1:16" s="29" customFormat="1" ht="15" customHeight="1">
      <c r="A4" s="21">
        <v>2560</v>
      </c>
      <c r="B4" s="22" t="s">
        <v>5315</v>
      </c>
      <c r="C4" s="22" t="s">
        <v>5316</v>
      </c>
      <c r="D4" s="23">
        <v>1</v>
      </c>
      <c r="E4" s="23" t="s">
        <v>5311</v>
      </c>
      <c r="F4" s="24" t="s">
        <v>5317</v>
      </c>
      <c r="G4" s="25" t="s">
        <v>5318</v>
      </c>
      <c r="H4" s="26">
        <v>400</v>
      </c>
      <c r="I4" s="7"/>
      <c r="J4" s="22" t="s">
        <v>5319</v>
      </c>
      <c r="K4" s="21" t="s">
        <v>5320</v>
      </c>
      <c r="L4" s="27" t="s">
        <v>5318</v>
      </c>
      <c r="M4" s="27" t="s">
        <v>5321</v>
      </c>
      <c r="N4" s="28">
        <v>36758</v>
      </c>
      <c r="O4" s="28"/>
      <c r="P4" s="27" t="s">
        <v>5311</v>
      </c>
    </row>
    <row r="5" spans="1:16" s="29" customFormat="1" ht="15" customHeight="1">
      <c r="A5" s="21">
        <v>2570</v>
      </c>
      <c r="B5" s="22" t="s">
        <v>5322</v>
      </c>
      <c r="C5" s="22" t="s">
        <v>5323</v>
      </c>
      <c r="D5" s="23">
        <v>1</v>
      </c>
      <c r="E5" s="23">
        <v>0</v>
      </c>
      <c r="F5" s="24" t="s">
        <v>5317</v>
      </c>
      <c r="G5" s="25" t="s">
        <v>5324</v>
      </c>
      <c r="H5" s="26">
        <v>137.6</v>
      </c>
      <c r="I5" s="7"/>
      <c r="J5" s="22" t="s">
        <v>5325</v>
      </c>
      <c r="K5" s="21" t="s">
        <v>5326</v>
      </c>
      <c r="L5" s="27" t="s">
        <v>5327</v>
      </c>
      <c r="M5" s="27" t="s">
        <v>5328</v>
      </c>
      <c r="N5" s="30">
        <v>36874</v>
      </c>
      <c r="O5" s="28"/>
      <c r="P5" s="31" t="s">
        <v>5303</v>
      </c>
    </row>
    <row r="6" spans="1:16" s="29" customFormat="1" ht="15" customHeight="1">
      <c r="A6" s="21">
        <v>2573</v>
      </c>
      <c r="B6" s="22" t="s">
        <v>6230</v>
      </c>
      <c r="C6" s="22" t="s">
        <v>5330</v>
      </c>
      <c r="D6" s="23">
        <v>1</v>
      </c>
      <c r="E6" s="23">
        <v>0</v>
      </c>
      <c r="F6" s="24" t="s">
        <v>5331</v>
      </c>
      <c r="G6" s="25" t="s">
        <v>5324</v>
      </c>
      <c r="H6" s="26">
        <v>498</v>
      </c>
      <c r="I6" s="7"/>
      <c r="J6" s="22" t="s">
        <v>5332</v>
      </c>
      <c r="K6" s="21" t="s">
        <v>5333</v>
      </c>
      <c r="L6" s="27" t="s">
        <v>5334</v>
      </c>
      <c r="M6" s="27" t="s">
        <v>5335</v>
      </c>
      <c r="N6" s="30">
        <v>36885</v>
      </c>
      <c r="O6" s="28"/>
      <c r="P6" s="31" t="s">
        <v>5303</v>
      </c>
    </row>
    <row r="7" spans="1:16" s="29" customFormat="1" ht="15" customHeight="1">
      <c r="A7" s="21">
        <v>2574</v>
      </c>
      <c r="B7" s="22" t="s">
        <v>5329</v>
      </c>
      <c r="C7" s="22" t="s">
        <v>5336</v>
      </c>
      <c r="D7" s="23">
        <v>1</v>
      </c>
      <c r="E7" s="23">
        <v>0</v>
      </c>
      <c r="F7" s="24" t="s">
        <v>5331</v>
      </c>
      <c r="G7" s="25" t="s">
        <v>5324</v>
      </c>
      <c r="H7" s="26">
        <v>0</v>
      </c>
      <c r="I7" s="7"/>
      <c r="J7" s="22" t="s">
        <v>5332</v>
      </c>
      <c r="K7" s="21" t="s">
        <v>5333</v>
      </c>
      <c r="L7" s="27" t="s">
        <v>5334</v>
      </c>
      <c r="M7" s="27" t="s">
        <v>5335</v>
      </c>
      <c r="N7" s="30">
        <v>36885</v>
      </c>
      <c r="O7" s="28"/>
      <c r="P7" s="31" t="s">
        <v>5303</v>
      </c>
    </row>
    <row r="8" spans="1:16" s="29" customFormat="1" ht="15" customHeight="1">
      <c r="A8" s="21"/>
      <c r="B8" s="19" t="s">
        <v>5337</v>
      </c>
      <c r="C8" s="32">
        <f>'[1]2004年-以前'!$B$205</f>
        <v>35455.149999999994</v>
      </c>
      <c r="D8" s="23"/>
      <c r="E8" s="23"/>
      <c r="F8" s="24"/>
      <c r="G8" s="25"/>
      <c r="H8" s="26"/>
      <c r="I8" s="7"/>
      <c r="J8" s="22"/>
      <c r="K8" s="21"/>
      <c r="L8" s="27"/>
      <c r="M8" s="27"/>
      <c r="N8" s="28"/>
      <c r="O8" s="28"/>
      <c r="P8" s="27"/>
    </row>
    <row r="9" spans="1:16" s="29" customFormat="1" ht="15" customHeight="1">
      <c r="A9" s="21">
        <v>2561</v>
      </c>
      <c r="B9" s="22" t="s">
        <v>5338</v>
      </c>
      <c r="C9" s="22" t="s">
        <v>5339</v>
      </c>
      <c r="D9" s="23">
        <v>1</v>
      </c>
      <c r="E9" s="23">
        <v>1</v>
      </c>
      <c r="F9" s="24" t="s">
        <v>5317</v>
      </c>
      <c r="G9" s="25" t="s">
        <v>5340</v>
      </c>
      <c r="H9" s="26">
        <v>2487.69</v>
      </c>
      <c r="I9" s="7"/>
      <c r="J9" s="22" t="s">
        <v>5341</v>
      </c>
      <c r="K9" s="21" t="s">
        <v>5311</v>
      </c>
      <c r="L9" s="27" t="s">
        <v>5342</v>
      </c>
      <c r="M9" s="27" t="s">
        <v>5321</v>
      </c>
      <c r="N9" s="28">
        <v>36789</v>
      </c>
      <c r="O9" s="28"/>
      <c r="P9" s="27" t="s">
        <v>5311</v>
      </c>
    </row>
    <row r="10" spans="1:16" s="29" customFormat="1" ht="15" customHeight="1">
      <c r="A10" s="21">
        <v>2562</v>
      </c>
      <c r="B10" s="22" t="s">
        <v>5343</v>
      </c>
      <c r="C10" s="22" t="s">
        <v>5344</v>
      </c>
      <c r="D10" s="23">
        <v>1</v>
      </c>
      <c r="E10" s="23" t="s">
        <v>5311</v>
      </c>
      <c r="F10" s="24" t="s">
        <v>5345</v>
      </c>
      <c r="G10" s="25" t="s">
        <v>5307</v>
      </c>
      <c r="H10" s="26">
        <v>1542.37</v>
      </c>
      <c r="I10" s="7"/>
      <c r="J10" s="22" t="s">
        <v>5346</v>
      </c>
      <c r="K10" s="21" t="s">
        <v>5347</v>
      </c>
      <c r="L10" s="27" t="s">
        <v>5348</v>
      </c>
      <c r="M10" s="27" t="s">
        <v>5321</v>
      </c>
      <c r="N10" s="28">
        <v>36789</v>
      </c>
      <c r="O10" s="28"/>
      <c r="P10" s="27"/>
    </row>
    <row r="11" spans="1:16" s="29" customFormat="1" ht="15" customHeight="1">
      <c r="A11" s="21">
        <v>2563</v>
      </c>
      <c r="B11" s="22" t="s">
        <v>5349</v>
      </c>
      <c r="C11" s="22" t="s">
        <v>5350</v>
      </c>
      <c r="D11" s="23">
        <v>1</v>
      </c>
      <c r="E11" s="23" t="s">
        <v>5311</v>
      </c>
      <c r="F11" s="24" t="s">
        <v>5351</v>
      </c>
      <c r="G11" s="25" t="s">
        <v>5352</v>
      </c>
      <c r="H11" s="26">
        <v>1283.65</v>
      </c>
      <c r="I11" s="7"/>
      <c r="J11" s="22" t="s">
        <v>5353</v>
      </c>
      <c r="K11" s="21" t="s">
        <v>5354</v>
      </c>
      <c r="L11" s="27" t="s">
        <v>5355</v>
      </c>
      <c r="M11" s="27" t="s">
        <v>5321</v>
      </c>
      <c r="N11" s="28">
        <v>36789</v>
      </c>
      <c r="O11" s="28"/>
      <c r="P11" s="27" t="s">
        <v>5311</v>
      </c>
    </row>
    <row r="12" spans="1:16" s="29" customFormat="1" ht="15" customHeight="1">
      <c r="A12" s="21">
        <v>2564</v>
      </c>
      <c r="B12" s="22" t="s">
        <v>5356</v>
      </c>
      <c r="C12" s="22" t="s">
        <v>5357</v>
      </c>
      <c r="D12" s="23">
        <v>1</v>
      </c>
      <c r="E12" s="23" t="s">
        <v>5311</v>
      </c>
      <c r="F12" s="24" t="s">
        <v>5317</v>
      </c>
      <c r="G12" s="25" t="s">
        <v>5358</v>
      </c>
      <c r="H12" s="26">
        <v>497.04</v>
      </c>
      <c r="I12" s="7"/>
      <c r="J12" s="22" t="s">
        <v>5359</v>
      </c>
      <c r="K12" s="21" t="s">
        <v>5360</v>
      </c>
      <c r="L12" s="27" t="s">
        <v>5361</v>
      </c>
      <c r="M12" s="27" t="s">
        <v>5321</v>
      </c>
      <c r="N12" s="28">
        <v>36789</v>
      </c>
      <c r="O12" s="28"/>
      <c r="P12" s="27" t="s">
        <v>5311</v>
      </c>
    </row>
    <row r="13" spans="1:16" s="29" customFormat="1" ht="15" customHeight="1">
      <c r="A13" s="21">
        <v>2565</v>
      </c>
      <c r="B13" s="22" t="s">
        <v>5362</v>
      </c>
      <c r="C13" s="22" t="s">
        <v>5363</v>
      </c>
      <c r="D13" s="23">
        <v>1</v>
      </c>
      <c r="E13" s="23" t="s">
        <v>5311</v>
      </c>
      <c r="F13" s="24" t="s">
        <v>5364</v>
      </c>
      <c r="G13" s="25" t="s">
        <v>5365</v>
      </c>
      <c r="H13" s="26">
        <v>260.99</v>
      </c>
      <c r="I13" s="7"/>
      <c r="J13" s="22" t="s">
        <v>5366</v>
      </c>
      <c r="K13" s="21" t="s">
        <v>5367</v>
      </c>
      <c r="L13" s="27" t="s">
        <v>5361</v>
      </c>
      <c r="M13" s="27" t="s">
        <v>5321</v>
      </c>
      <c r="N13" s="28">
        <v>36789</v>
      </c>
      <c r="O13" s="28"/>
      <c r="P13" s="27" t="s">
        <v>5311</v>
      </c>
    </row>
    <row r="14" spans="1:16" s="29" customFormat="1" ht="15" customHeight="1">
      <c r="A14" s="21">
        <v>2566</v>
      </c>
      <c r="B14" s="22" t="s">
        <v>5368</v>
      </c>
      <c r="C14" s="22" t="s">
        <v>5369</v>
      </c>
      <c r="D14" s="23">
        <v>1</v>
      </c>
      <c r="E14" s="23" t="s">
        <v>5311</v>
      </c>
      <c r="F14" s="24" t="s">
        <v>5370</v>
      </c>
      <c r="G14" s="25" t="s">
        <v>5307</v>
      </c>
      <c r="H14" s="26">
        <v>417.43</v>
      </c>
      <c r="I14" s="7"/>
      <c r="J14" s="22" t="s">
        <v>5371</v>
      </c>
      <c r="K14" s="21" t="s">
        <v>5372</v>
      </c>
      <c r="L14" s="27" t="s">
        <v>5373</v>
      </c>
      <c r="M14" s="27" t="s">
        <v>5321</v>
      </c>
      <c r="N14" s="28">
        <v>36789</v>
      </c>
      <c r="O14" s="28"/>
      <c r="P14" s="27" t="s">
        <v>5311</v>
      </c>
    </row>
    <row r="15" spans="1:16" s="29" customFormat="1" ht="15" customHeight="1">
      <c r="A15" s="21">
        <v>2567</v>
      </c>
      <c r="B15" s="22" t="s">
        <v>5374</v>
      </c>
      <c r="C15" s="22" t="s">
        <v>5375</v>
      </c>
      <c r="D15" s="23">
        <v>1</v>
      </c>
      <c r="E15" s="23" t="s">
        <v>5311</v>
      </c>
      <c r="F15" s="24" t="s">
        <v>5370</v>
      </c>
      <c r="G15" s="25" t="s">
        <v>5307</v>
      </c>
      <c r="H15" s="26">
        <v>397.53</v>
      </c>
      <c r="I15" s="7"/>
      <c r="J15" s="22" t="s">
        <v>5376</v>
      </c>
      <c r="K15" s="21" t="s">
        <v>5377</v>
      </c>
      <c r="L15" s="27" t="s">
        <v>5378</v>
      </c>
      <c r="M15" s="27" t="s">
        <v>5321</v>
      </c>
      <c r="N15" s="28">
        <v>36789</v>
      </c>
      <c r="O15" s="28"/>
      <c r="P15" s="27" t="s">
        <v>5311</v>
      </c>
    </row>
    <row r="16" spans="1:16" s="29" customFormat="1" ht="15" customHeight="1">
      <c r="A16" s="21">
        <v>2568</v>
      </c>
      <c r="B16" s="22" t="s">
        <v>5329</v>
      </c>
      <c r="C16" s="22" t="s">
        <v>5379</v>
      </c>
      <c r="D16" s="23">
        <v>1</v>
      </c>
      <c r="E16" s="23">
        <v>1</v>
      </c>
      <c r="F16" s="24" t="s">
        <v>5331</v>
      </c>
      <c r="G16" s="25" t="s">
        <v>5380</v>
      </c>
      <c r="H16" s="26">
        <v>2383.61</v>
      </c>
      <c r="I16" s="7"/>
      <c r="J16" s="22" t="s">
        <v>5332</v>
      </c>
      <c r="K16" s="21" t="s">
        <v>5381</v>
      </c>
      <c r="L16" s="27" t="s">
        <v>5382</v>
      </c>
      <c r="M16" s="27" t="s">
        <v>5321</v>
      </c>
      <c r="N16" s="28">
        <v>36866</v>
      </c>
      <c r="O16" s="28"/>
      <c r="P16" s="27" t="s">
        <v>5311</v>
      </c>
    </row>
    <row r="17" spans="1:16" s="29" customFormat="1" ht="15" customHeight="1">
      <c r="A17" s="21">
        <v>2569</v>
      </c>
      <c r="B17" s="22" t="s">
        <v>5329</v>
      </c>
      <c r="C17" s="22" t="s">
        <v>5383</v>
      </c>
      <c r="D17" s="23">
        <v>1</v>
      </c>
      <c r="E17" s="23">
        <v>0</v>
      </c>
      <c r="F17" s="24" t="s">
        <v>5331</v>
      </c>
      <c r="G17" s="25" t="s">
        <v>5380</v>
      </c>
      <c r="H17" s="26" t="s">
        <v>5311</v>
      </c>
      <c r="I17" s="7"/>
      <c r="J17" s="22" t="s">
        <v>5332</v>
      </c>
      <c r="K17" s="21" t="s">
        <v>5381</v>
      </c>
      <c r="L17" s="27" t="s">
        <v>5382</v>
      </c>
      <c r="M17" s="27" t="s">
        <v>5321</v>
      </c>
      <c r="N17" s="28">
        <v>36866</v>
      </c>
      <c r="O17" s="28"/>
      <c r="P17" s="27" t="s">
        <v>5311</v>
      </c>
    </row>
    <row r="18" spans="1:16" s="29" customFormat="1" ht="15" customHeight="1">
      <c r="A18" s="21">
        <v>2570</v>
      </c>
      <c r="B18" s="22" t="s">
        <v>5322</v>
      </c>
      <c r="C18" s="22" t="s">
        <v>5323</v>
      </c>
      <c r="D18" s="23">
        <v>1</v>
      </c>
      <c r="E18" s="23">
        <v>0</v>
      </c>
      <c r="F18" s="24" t="s">
        <v>5317</v>
      </c>
      <c r="G18" s="25" t="s">
        <v>5324</v>
      </c>
      <c r="H18" s="33" t="s">
        <v>5384</v>
      </c>
      <c r="I18" s="7"/>
      <c r="J18" s="22" t="s">
        <v>5325</v>
      </c>
      <c r="K18" s="21" t="s">
        <v>5326</v>
      </c>
      <c r="L18" s="27" t="s">
        <v>5327</v>
      </c>
      <c r="M18" s="27" t="s">
        <v>5328</v>
      </c>
      <c r="N18" s="30">
        <v>36874</v>
      </c>
      <c r="O18" s="28"/>
      <c r="P18" s="31" t="s">
        <v>5303</v>
      </c>
    </row>
    <row r="19" spans="1:16" s="29" customFormat="1" ht="15" customHeight="1">
      <c r="A19" s="21">
        <v>2571</v>
      </c>
      <c r="B19" s="22" t="s">
        <v>5385</v>
      </c>
      <c r="C19" s="22" t="s">
        <v>5386</v>
      </c>
      <c r="D19" s="23">
        <v>1</v>
      </c>
      <c r="E19" s="23">
        <v>0</v>
      </c>
      <c r="F19" s="24" t="s">
        <v>5317</v>
      </c>
      <c r="G19" s="25" t="s">
        <v>5387</v>
      </c>
      <c r="H19" s="26">
        <v>903.76</v>
      </c>
      <c r="I19" s="7"/>
      <c r="J19" s="22" t="s">
        <v>5388</v>
      </c>
      <c r="K19" s="21" t="s">
        <v>5389</v>
      </c>
      <c r="L19" s="27" t="s">
        <v>5390</v>
      </c>
      <c r="M19" s="27" t="s">
        <v>5321</v>
      </c>
      <c r="N19" s="28">
        <v>36866</v>
      </c>
      <c r="O19" s="28"/>
      <c r="P19" s="27" t="s">
        <v>5311</v>
      </c>
    </row>
    <row r="20" spans="1:16" s="29" customFormat="1" ht="15" customHeight="1">
      <c r="A20" s="21">
        <v>2572</v>
      </c>
      <c r="B20" s="22" t="s">
        <v>5391</v>
      </c>
      <c r="C20" s="22" t="s">
        <v>5392</v>
      </c>
      <c r="D20" s="23">
        <v>1</v>
      </c>
      <c r="E20" s="23">
        <v>0</v>
      </c>
      <c r="F20" s="24" t="s">
        <v>5317</v>
      </c>
      <c r="G20" s="25" t="s">
        <v>5393</v>
      </c>
      <c r="H20" s="26">
        <v>409.5</v>
      </c>
      <c r="I20" s="7"/>
      <c r="J20" s="22" t="s">
        <v>5394</v>
      </c>
      <c r="K20" s="21" t="s">
        <v>5395</v>
      </c>
      <c r="L20" s="27" t="s">
        <v>5396</v>
      </c>
      <c r="M20" s="27" t="s">
        <v>5321</v>
      </c>
      <c r="N20" s="28">
        <v>36880</v>
      </c>
      <c r="O20" s="28"/>
      <c r="P20" s="27" t="s">
        <v>5311</v>
      </c>
    </row>
    <row r="21" spans="1:16" s="29" customFormat="1" ht="15" customHeight="1">
      <c r="A21" s="21">
        <v>2573</v>
      </c>
      <c r="B21" s="22" t="s">
        <v>5329</v>
      </c>
      <c r="C21" s="22" t="s">
        <v>5330</v>
      </c>
      <c r="D21" s="23">
        <v>1</v>
      </c>
      <c r="E21" s="23">
        <v>0</v>
      </c>
      <c r="F21" s="24" t="s">
        <v>5331</v>
      </c>
      <c r="G21" s="25" t="s">
        <v>5324</v>
      </c>
      <c r="H21" s="778" t="s">
        <v>5384</v>
      </c>
      <c r="I21" s="7"/>
      <c r="J21" s="22" t="s">
        <v>5332</v>
      </c>
      <c r="K21" s="21" t="s">
        <v>5333</v>
      </c>
      <c r="L21" s="27" t="s">
        <v>5334</v>
      </c>
      <c r="M21" s="27" t="s">
        <v>5335</v>
      </c>
      <c r="N21" s="30">
        <v>36885</v>
      </c>
      <c r="O21" s="28"/>
      <c r="P21" s="31" t="s">
        <v>5303</v>
      </c>
    </row>
    <row r="22" spans="1:16" s="29" customFormat="1" ht="15" customHeight="1">
      <c r="A22" s="21">
        <v>2574</v>
      </c>
      <c r="B22" s="22" t="s">
        <v>5329</v>
      </c>
      <c r="C22" s="22" t="s">
        <v>5336</v>
      </c>
      <c r="D22" s="23">
        <v>1</v>
      </c>
      <c r="E22" s="23">
        <v>0</v>
      </c>
      <c r="F22" s="24" t="s">
        <v>5331</v>
      </c>
      <c r="G22" s="25" t="s">
        <v>5324</v>
      </c>
      <c r="H22" s="779"/>
      <c r="I22" s="7"/>
      <c r="J22" s="22" t="s">
        <v>5332</v>
      </c>
      <c r="K22" s="21" t="s">
        <v>5333</v>
      </c>
      <c r="L22" s="27" t="s">
        <v>5334</v>
      </c>
      <c r="M22" s="27" t="s">
        <v>5335</v>
      </c>
      <c r="N22" s="30">
        <v>36885</v>
      </c>
      <c r="O22" s="28"/>
      <c r="P22" s="31" t="s">
        <v>5303</v>
      </c>
    </row>
    <row r="23" spans="1:16" s="29" customFormat="1" ht="15" customHeight="1">
      <c r="A23" s="21">
        <v>2575</v>
      </c>
      <c r="B23" s="22" t="s">
        <v>5397</v>
      </c>
      <c r="C23" s="22" t="s">
        <v>5398</v>
      </c>
      <c r="D23" s="23">
        <v>1</v>
      </c>
      <c r="E23" s="23">
        <v>0</v>
      </c>
      <c r="F23" s="24" t="s">
        <v>5370</v>
      </c>
      <c r="G23" s="25" t="s">
        <v>5399</v>
      </c>
      <c r="H23" s="26">
        <v>0</v>
      </c>
      <c r="I23" s="7"/>
      <c r="J23" s="22" t="s">
        <v>5400</v>
      </c>
      <c r="K23" s="21" t="s">
        <v>5401</v>
      </c>
      <c r="L23" s="27" t="s">
        <v>5402</v>
      </c>
      <c r="M23" s="27" t="s">
        <v>5403</v>
      </c>
      <c r="N23" s="28">
        <v>36902</v>
      </c>
      <c r="O23" s="28"/>
      <c r="P23" s="27" t="s">
        <v>5311</v>
      </c>
    </row>
    <row r="24" spans="1:16" s="29" customFormat="1" ht="15" customHeight="1">
      <c r="A24" s="21">
        <v>2576</v>
      </c>
      <c r="B24" s="22" t="s">
        <v>3486</v>
      </c>
      <c r="C24" s="22" t="s">
        <v>5404</v>
      </c>
      <c r="D24" s="23">
        <v>1</v>
      </c>
      <c r="E24" s="23">
        <v>0</v>
      </c>
      <c r="F24" s="24" t="s">
        <v>5370</v>
      </c>
      <c r="G24" s="25" t="s">
        <v>5405</v>
      </c>
      <c r="H24" s="26">
        <v>380</v>
      </c>
      <c r="I24" s="7"/>
      <c r="J24" s="22" t="s">
        <v>5406</v>
      </c>
      <c r="K24" s="21" t="s">
        <v>5407</v>
      </c>
      <c r="L24" s="27" t="s">
        <v>5408</v>
      </c>
      <c r="M24" s="27" t="s">
        <v>5321</v>
      </c>
      <c r="N24" s="28">
        <v>36984</v>
      </c>
      <c r="O24" s="28"/>
      <c r="P24" s="27" t="s">
        <v>5311</v>
      </c>
    </row>
    <row r="25" spans="1:16" s="29" customFormat="1" ht="15" customHeight="1">
      <c r="A25" s="21">
        <v>2577</v>
      </c>
      <c r="B25" s="22" t="s">
        <v>5409</v>
      </c>
      <c r="C25" s="22" t="s">
        <v>5410</v>
      </c>
      <c r="D25" s="23">
        <v>1</v>
      </c>
      <c r="E25" s="23">
        <v>0</v>
      </c>
      <c r="F25" s="24" t="s">
        <v>5317</v>
      </c>
      <c r="G25" s="25" t="s">
        <v>5411</v>
      </c>
      <c r="H25" s="774">
        <v>4533</v>
      </c>
      <c r="I25" s="7"/>
      <c r="J25" s="780" t="s">
        <v>5412</v>
      </c>
      <c r="K25" s="21" t="s">
        <v>5413</v>
      </c>
      <c r="L25" s="27" t="s">
        <v>5414</v>
      </c>
      <c r="M25" s="27" t="s">
        <v>5321</v>
      </c>
      <c r="N25" s="28">
        <v>36923</v>
      </c>
      <c r="O25" s="28"/>
      <c r="P25" s="27" t="s">
        <v>5311</v>
      </c>
    </row>
    <row r="26" spans="1:16" s="29" customFormat="1" ht="15" customHeight="1">
      <c r="A26" s="21">
        <v>2578</v>
      </c>
      <c r="B26" s="22" t="s">
        <v>5415</v>
      </c>
      <c r="C26" s="22" t="s">
        <v>5416</v>
      </c>
      <c r="D26" s="23">
        <v>1</v>
      </c>
      <c r="E26" s="23">
        <v>0</v>
      </c>
      <c r="F26" s="24" t="s">
        <v>5317</v>
      </c>
      <c r="G26" s="25" t="s">
        <v>5411</v>
      </c>
      <c r="H26" s="676"/>
      <c r="I26" s="7"/>
      <c r="J26" s="732"/>
      <c r="K26" s="21" t="s">
        <v>5417</v>
      </c>
      <c r="L26" s="27" t="s">
        <v>5414</v>
      </c>
      <c r="M26" s="27" t="s">
        <v>5321</v>
      </c>
      <c r="N26" s="28">
        <v>36923</v>
      </c>
      <c r="O26" s="28"/>
      <c r="P26" s="27" t="s">
        <v>5311</v>
      </c>
    </row>
    <row r="27" spans="1:16" s="29" customFormat="1" ht="15" customHeight="1">
      <c r="A27" s="21">
        <v>2579</v>
      </c>
      <c r="B27" s="22" t="s">
        <v>5418</v>
      </c>
      <c r="C27" s="22" t="s">
        <v>5419</v>
      </c>
      <c r="D27" s="23">
        <v>1</v>
      </c>
      <c r="E27" s="23">
        <v>0</v>
      </c>
      <c r="F27" s="24" t="s">
        <v>5317</v>
      </c>
      <c r="G27" s="25" t="s">
        <v>5420</v>
      </c>
      <c r="H27" s="669"/>
      <c r="I27" s="7"/>
      <c r="J27" s="696"/>
      <c r="K27" s="21" t="s">
        <v>5421</v>
      </c>
      <c r="L27" s="27" t="s">
        <v>5414</v>
      </c>
      <c r="M27" s="27" t="s">
        <v>5321</v>
      </c>
      <c r="N27" s="28">
        <v>36923</v>
      </c>
      <c r="O27" s="28"/>
      <c r="P27" s="27" t="s">
        <v>5311</v>
      </c>
    </row>
    <row r="28" spans="1:16" s="29" customFormat="1" ht="15" customHeight="1">
      <c r="A28" s="21">
        <v>2580</v>
      </c>
      <c r="B28" s="22" t="s">
        <v>3487</v>
      </c>
      <c r="C28" s="22" t="s">
        <v>5422</v>
      </c>
      <c r="D28" s="23">
        <v>1</v>
      </c>
      <c r="E28" s="23">
        <v>0</v>
      </c>
      <c r="F28" s="24" t="s">
        <v>5423</v>
      </c>
      <c r="G28" s="25" t="s">
        <v>5424</v>
      </c>
      <c r="H28" s="26">
        <v>456</v>
      </c>
      <c r="I28" s="7"/>
      <c r="J28" s="22" t="s">
        <v>5425</v>
      </c>
      <c r="K28" s="21" t="s">
        <v>5426</v>
      </c>
      <c r="L28" s="27" t="s">
        <v>5427</v>
      </c>
      <c r="M28" s="27" t="s">
        <v>5428</v>
      </c>
      <c r="N28" s="28">
        <v>36966</v>
      </c>
      <c r="O28" s="28"/>
      <c r="P28" s="27" t="s">
        <v>5311</v>
      </c>
    </row>
    <row r="29" spans="1:16" s="29" customFormat="1" ht="15" customHeight="1">
      <c r="A29" s="21">
        <v>2581</v>
      </c>
      <c r="B29" s="22" t="s">
        <v>5322</v>
      </c>
      <c r="C29" s="22" t="s">
        <v>5429</v>
      </c>
      <c r="D29" s="23">
        <v>1</v>
      </c>
      <c r="E29" s="23">
        <v>0</v>
      </c>
      <c r="F29" s="24" t="s">
        <v>5430</v>
      </c>
      <c r="G29" s="25" t="s">
        <v>5324</v>
      </c>
      <c r="H29" s="26">
        <v>172</v>
      </c>
      <c r="I29" s="7"/>
      <c r="J29" s="22" t="s">
        <v>5431</v>
      </c>
      <c r="K29" s="21" t="s">
        <v>5326</v>
      </c>
      <c r="L29" s="27" t="s">
        <v>5327</v>
      </c>
      <c r="M29" s="27" t="s">
        <v>5428</v>
      </c>
      <c r="N29" s="28">
        <v>36966</v>
      </c>
      <c r="O29" s="28"/>
      <c r="P29" s="27" t="s">
        <v>5311</v>
      </c>
    </row>
    <row r="30" spans="1:16" s="29" customFormat="1" ht="15" customHeight="1">
      <c r="A30" s="21">
        <v>2582</v>
      </c>
      <c r="B30" s="22" t="s">
        <v>5329</v>
      </c>
      <c r="C30" s="22" t="s">
        <v>5432</v>
      </c>
      <c r="D30" s="23">
        <v>1</v>
      </c>
      <c r="E30" s="23">
        <v>0</v>
      </c>
      <c r="F30" s="24" t="s">
        <v>5433</v>
      </c>
      <c r="G30" s="25" t="s">
        <v>5324</v>
      </c>
      <c r="H30" s="26">
        <v>489</v>
      </c>
      <c r="I30" s="7"/>
      <c r="J30" s="22" t="s">
        <v>5332</v>
      </c>
      <c r="K30" s="21" t="s">
        <v>5333</v>
      </c>
      <c r="L30" s="27" t="s">
        <v>5334</v>
      </c>
      <c r="M30" s="27" t="s">
        <v>5428</v>
      </c>
      <c r="N30" s="28">
        <v>36966</v>
      </c>
      <c r="O30" s="28"/>
      <c r="P30" s="27" t="s">
        <v>5311</v>
      </c>
    </row>
    <row r="31" spans="1:16" s="29" customFormat="1" ht="15" customHeight="1">
      <c r="A31" s="21">
        <v>2583</v>
      </c>
      <c r="B31" s="22" t="s">
        <v>5434</v>
      </c>
      <c r="C31" s="22" t="s">
        <v>5435</v>
      </c>
      <c r="D31" s="23">
        <v>1</v>
      </c>
      <c r="E31" s="23">
        <v>0</v>
      </c>
      <c r="F31" s="24" t="s">
        <v>5433</v>
      </c>
      <c r="G31" s="25" t="s">
        <v>5324</v>
      </c>
      <c r="H31" s="26">
        <v>0</v>
      </c>
      <c r="I31" s="7"/>
      <c r="J31" s="22" t="s">
        <v>5332</v>
      </c>
      <c r="K31" s="21" t="s">
        <v>5333</v>
      </c>
      <c r="L31" s="27" t="s">
        <v>5334</v>
      </c>
      <c r="M31" s="27" t="s">
        <v>5428</v>
      </c>
      <c r="N31" s="28">
        <v>36966</v>
      </c>
      <c r="O31" s="28"/>
      <c r="P31" s="27" t="s">
        <v>5311</v>
      </c>
    </row>
    <row r="32" spans="1:16" s="29" customFormat="1" ht="15" customHeight="1">
      <c r="A32" s="21">
        <v>2584</v>
      </c>
      <c r="B32" s="22" t="s">
        <v>5436</v>
      </c>
      <c r="C32" s="22" t="s">
        <v>5437</v>
      </c>
      <c r="D32" s="23">
        <v>1</v>
      </c>
      <c r="E32" s="23">
        <v>0</v>
      </c>
      <c r="F32" s="24" t="s">
        <v>5317</v>
      </c>
      <c r="G32" s="25" t="s">
        <v>5393</v>
      </c>
      <c r="H32" s="26">
        <v>3766.1</v>
      </c>
      <c r="I32" s="7"/>
      <c r="J32" s="22" t="s">
        <v>5438</v>
      </c>
      <c r="K32" s="21" t="s">
        <v>5439</v>
      </c>
      <c r="L32" s="27" t="s">
        <v>5348</v>
      </c>
      <c r="M32" s="27" t="s">
        <v>5321</v>
      </c>
      <c r="N32" s="28">
        <v>37020</v>
      </c>
      <c r="O32" s="28"/>
      <c r="P32" s="27" t="s">
        <v>5311</v>
      </c>
    </row>
    <row r="33" spans="1:16" s="29" customFormat="1" ht="15" customHeight="1">
      <c r="A33" s="21">
        <v>2585</v>
      </c>
      <c r="B33" s="22" t="s">
        <v>5436</v>
      </c>
      <c r="C33" s="22" t="s">
        <v>5440</v>
      </c>
      <c r="D33" s="23">
        <v>1</v>
      </c>
      <c r="E33" s="23">
        <v>0</v>
      </c>
      <c r="F33" s="24" t="s">
        <v>5317</v>
      </c>
      <c r="G33" s="25" t="s">
        <v>5393</v>
      </c>
      <c r="H33" s="26">
        <v>0</v>
      </c>
      <c r="I33" s="7"/>
      <c r="J33" s="22" t="s">
        <v>5438</v>
      </c>
      <c r="K33" s="21" t="s">
        <v>5439</v>
      </c>
      <c r="L33" s="27" t="s">
        <v>5348</v>
      </c>
      <c r="M33" s="27" t="s">
        <v>5321</v>
      </c>
      <c r="N33" s="28">
        <v>37020</v>
      </c>
      <c r="O33" s="28"/>
      <c r="P33" s="27" t="s">
        <v>5311</v>
      </c>
    </row>
    <row r="34" spans="1:16" s="29" customFormat="1" ht="15" customHeight="1">
      <c r="A34" s="21">
        <v>2586</v>
      </c>
      <c r="B34" s="22" t="s">
        <v>5441</v>
      </c>
      <c r="C34" s="22" t="s">
        <v>5442</v>
      </c>
      <c r="D34" s="23">
        <v>1</v>
      </c>
      <c r="E34" s="23">
        <v>0</v>
      </c>
      <c r="F34" s="24" t="s">
        <v>5370</v>
      </c>
      <c r="G34" s="25" t="s">
        <v>5393</v>
      </c>
      <c r="H34" s="26">
        <v>1191.8</v>
      </c>
      <c r="I34" s="7"/>
      <c r="J34" s="22" t="s">
        <v>5443</v>
      </c>
      <c r="K34" s="21" t="s">
        <v>5444</v>
      </c>
      <c r="L34" s="27" t="s">
        <v>5445</v>
      </c>
      <c r="M34" s="27" t="s">
        <v>5321</v>
      </c>
      <c r="N34" s="28">
        <v>37020</v>
      </c>
      <c r="O34" s="28"/>
      <c r="P34" s="27" t="s">
        <v>5311</v>
      </c>
    </row>
    <row r="35" spans="1:16" s="29" customFormat="1" ht="15" customHeight="1">
      <c r="A35" s="21">
        <v>2587</v>
      </c>
      <c r="B35" s="22" t="s">
        <v>5446</v>
      </c>
      <c r="C35" s="22" t="s">
        <v>4332</v>
      </c>
      <c r="D35" s="23">
        <v>1</v>
      </c>
      <c r="E35" s="23">
        <v>0</v>
      </c>
      <c r="F35" s="24" t="s">
        <v>4333</v>
      </c>
      <c r="G35" s="25" t="s">
        <v>5393</v>
      </c>
      <c r="H35" s="26">
        <v>905.78</v>
      </c>
      <c r="I35" s="7"/>
      <c r="J35" s="22" t="s">
        <v>4334</v>
      </c>
      <c r="K35" s="21" t="s">
        <v>4335</v>
      </c>
      <c r="L35" s="27" t="s">
        <v>5348</v>
      </c>
      <c r="M35" s="27" t="s">
        <v>5321</v>
      </c>
      <c r="N35" s="28">
        <v>37121</v>
      </c>
      <c r="O35" s="28"/>
      <c r="P35" s="27" t="s">
        <v>5311</v>
      </c>
    </row>
    <row r="36" spans="1:16" s="29" customFormat="1" ht="15" customHeight="1">
      <c r="A36" s="21">
        <v>2588</v>
      </c>
      <c r="B36" s="22" t="s">
        <v>5322</v>
      </c>
      <c r="C36" s="22" t="s">
        <v>5429</v>
      </c>
      <c r="D36" s="23">
        <v>1</v>
      </c>
      <c r="E36" s="23">
        <v>0</v>
      </c>
      <c r="F36" s="24" t="s">
        <v>5430</v>
      </c>
      <c r="G36" s="25" t="s">
        <v>5324</v>
      </c>
      <c r="H36" s="26">
        <v>172</v>
      </c>
      <c r="I36" s="7"/>
      <c r="J36" s="22" t="s">
        <v>5431</v>
      </c>
      <c r="K36" s="21" t="s">
        <v>5326</v>
      </c>
      <c r="L36" s="27" t="s">
        <v>5327</v>
      </c>
      <c r="M36" s="27" t="s">
        <v>4336</v>
      </c>
      <c r="N36" s="28">
        <v>36966</v>
      </c>
      <c r="O36" s="28"/>
      <c r="P36" s="27" t="s">
        <v>5311</v>
      </c>
    </row>
    <row r="37" spans="1:16" s="29" customFormat="1" ht="15" customHeight="1">
      <c r="A37" s="21">
        <v>2589</v>
      </c>
      <c r="B37" s="22" t="s">
        <v>4337</v>
      </c>
      <c r="C37" s="22" t="s">
        <v>4338</v>
      </c>
      <c r="D37" s="23">
        <v>1</v>
      </c>
      <c r="E37" s="23">
        <v>0</v>
      </c>
      <c r="F37" s="24" t="s">
        <v>5317</v>
      </c>
      <c r="G37" s="25" t="s">
        <v>4339</v>
      </c>
      <c r="H37" s="26">
        <v>206.4</v>
      </c>
      <c r="I37" s="7"/>
      <c r="J37" s="22" t="s">
        <v>4340</v>
      </c>
      <c r="K37" s="21" t="s">
        <v>4341</v>
      </c>
      <c r="L37" s="27" t="s">
        <v>4342</v>
      </c>
      <c r="M37" s="27" t="s">
        <v>5321</v>
      </c>
      <c r="N37" s="28">
        <v>37121</v>
      </c>
      <c r="O37" s="28"/>
      <c r="P37" s="27" t="s">
        <v>5311</v>
      </c>
    </row>
    <row r="38" spans="1:16" s="29" customFormat="1" ht="15" customHeight="1">
      <c r="A38" s="21">
        <v>2590</v>
      </c>
      <c r="B38" s="22" t="s">
        <v>4343</v>
      </c>
      <c r="C38" s="22" t="s">
        <v>4344</v>
      </c>
      <c r="D38" s="23">
        <v>1</v>
      </c>
      <c r="E38" s="23">
        <v>0</v>
      </c>
      <c r="F38" s="24" t="s">
        <v>4345</v>
      </c>
      <c r="G38" s="25" t="s">
        <v>5393</v>
      </c>
      <c r="H38" s="26">
        <v>457.66</v>
      </c>
      <c r="I38" s="7"/>
      <c r="J38" s="22" t="s">
        <v>4346</v>
      </c>
      <c r="K38" s="21" t="s">
        <v>4347</v>
      </c>
      <c r="L38" s="27" t="s">
        <v>4348</v>
      </c>
      <c r="M38" s="27" t="s">
        <v>5321</v>
      </c>
      <c r="N38" s="28">
        <v>37121</v>
      </c>
      <c r="O38" s="28"/>
      <c r="P38" s="27" t="s">
        <v>5311</v>
      </c>
    </row>
    <row r="39" spans="1:16" s="29" customFormat="1" ht="15" customHeight="1">
      <c r="A39" s="21">
        <v>2591</v>
      </c>
      <c r="B39" s="22" t="s">
        <v>4349</v>
      </c>
      <c r="C39" s="22" t="s">
        <v>4350</v>
      </c>
      <c r="D39" s="23">
        <v>1</v>
      </c>
      <c r="E39" s="23">
        <v>0</v>
      </c>
      <c r="F39" s="24" t="s">
        <v>4351</v>
      </c>
      <c r="G39" s="25" t="s">
        <v>5393</v>
      </c>
      <c r="H39" s="26">
        <v>274.46</v>
      </c>
      <c r="I39" s="7"/>
      <c r="J39" s="22" t="s">
        <v>4352</v>
      </c>
      <c r="K39" s="21" t="s">
        <v>4353</v>
      </c>
      <c r="L39" s="27" t="s">
        <v>5396</v>
      </c>
      <c r="M39" s="27" t="s">
        <v>5321</v>
      </c>
      <c r="N39" s="28">
        <v>37202</v>
      </c>
      <c r="O39" s="28"/>
      <c r="P39" s="27" t="s">
        <v>5311</v>
      </c>
    </row>
    <row r="40" spans="1:16" s="29" customFormat="1" ht="15" customHeight="1">
      <c r="A40" s="21">
        <v>2592</v>
      </c>
      <c r="B40" s="22" t="s">
        <v>4354</v>
      </c>
      <c r="C40" s="22" t="s">
        <v>4355</v>
      </c>
      <c r="D40" s="23">
        <v>1</v>
      </c>
      <c r="E40" s="23">
        <v>0</v>
      </c>
      <c r="F40" s="24" t="s">
        <v>4356</v>
      </c>
      <c r="G40" s="25" t="s">
        <v>5393</v>
      </c>
      <c r="H40" s="26">
        <v>1515.77</v>
      </c>
      <c r="I40" s="7"/>
      <c r="J40" s="22" t="s">
        <v>4357</v>
      </c>
      <c r="K40" s="21" t="s">
        <v>4358</v>
      </c>
      <c r="L40" s="27" t="s">
        <v>5396</v>
      </c>
      <c r="M40" s="27" t="s">
        <v>5321</v>
      </c>
      <c r="N40" s="28">
        <v>37202</v>
      </c>
      <c r="O40" s="28"/>
      <c r="P40" s="27" t="s">
        <v>5311</v>
      </c>
    </row>
    <row r="41" spans="1:16" s="29" customFormat="1" ht="15" customHeight="1">
      <c r="A41" s="21">
        <v>2593</v>
      </c>
      <c r="B41" s="22" t="s">
        <v>4359</v>
      </c>
      <c r="C41" s="22" t="s">
        <v>4360</v>
      </c>
      <c r="D41" s="23">
        <v>1</v>
      </c>
      <c r="E41" s="23">
        <v>0</v>
      </c>
      <c r="F41" s="24" t="s">
        <v>5370</v>
      </c>
      <c r="G41" s="25" t="s">
        <v>4361</v>
      </c>
      <c r="H41" s="26">
        <v>2440.62</v>
      </c>
      <c r="I41" s="7"/>
      <c r="J41" s="22" t="s">
        <v>4362</v>
      </c>
      <c r="K41" s="21" t="s">
        <v>4363</v>
      </c>
      <c r="L41" s="27" t="s">
        <v>4364</v>
      </c>
      <c r="M41" s="27" t="s">
        <v>4365</v>
      </c>
      <c r="N41" s="28">
        <v>37214</v>
      </c>
      <c r="O41" s="28"/>
      <c r="P41" s="27" t="s">
        <v>4366</v>
      </c>
    </row>
    <row r="42" spans="1:16" s="29" customFormat="1" ht="15" customHeight="1">
      <c r="A42" s="21">
        <v>2594</v>
      </c>
      <c r="B42" s="22" t="s">
        <v>4367</v>
      </c>
      <c r="C42" s="22" t="s">
        <v>4368</v>
      </c>
      <c r="D42" s="23">
        <v>1</v>
      </c>
      <c r="E42" s="23">
        <v>0</v>
      </c>
      <c r="F42" s="24" t="s">
        <v>5370</v>
      </c>
      <c r="G42" s="25" t="s">
        <v>5358</v>
      </c>
      <c r="H42" s="26">
        <v>1248</v>
      </c>
      <c r="I42" s="7"/>
      <c r="J42" s="22" t="s">
        <v>4369</v>
      </c>
      <c r="K42" s="21" t="s">
        <v>4370</v>
      </c>
      <c r="L42" s="27" t="s">
        <v>4371</v>
      </c>
      <c r="M42" s="27" t="s">
        <v>4365</v>
      </c>
      <c r="N42" s="28">
        <v>37214</v>
      </c>
      <c r="O42" s="28"/>
      <c r="P42" s="27" t="s">
        <v>5311</v>
      </c>
    </row>
    <row r="43" spans="1:16" s="29" customFormat="1" ht="15" customHeight="1">
      <c r="A43" s="21">
        <v>2595</v>
      </c>
      <c r="B43" s="22" t="s">
        <v>4372</v>
      </c>
      <c r="C43" s="22" t="s">
        <v>4373</v>
      </c>
      <c r="D43" s="23">
        <v>1</v>
      </c>
      <c r="E43" s="23">
        <v>0</v>
      </c>
      <c r="F43" s="24" t="s">
        <v>5370</v>
      </c>
      <c r="G43" s="25" t="s">
        <v>4374</v>
      </c>
      <c r="H43" s="26">
        <v>1308.7</v>
      </c>
      <c r="I43" s="7"/>
      <c r="J43" s="22" t="s">
        <v>4375</v>
      </c>
      <c r="K43" s="21" t="s">
        <v>4376</v>
      </c>
      <c r="L43" s="27" t="s">
        <v>4377</v>
      </c>
      <c r="M43" s="27" t="s">
        <v>4365</v>
      </c>
      <c r="N43" s="28">
        <v>37211</v>
      </c>
      <c r="O43" s="28"/>
      <c r="P43" s="27" t="s">
        <v>5311</v>
      </c>
    </row>
    <row r="44" spans="1:16" s="29" customFormat="1" ht="15" customHeight="1">
      <c r="A44" s="21">
        <v>2596</v>
      </c>
      <c r="B44" s="22" t="s">
        <v>4378</v>
      </c>
      <c r="C44" s="22" t="s">
        <v>4379</v>
      </c>
      <c r="D44" s="23">
        <v>1</v>
      </c>
      <c r="E44" s="23">
        <v>0</v>
      </c>
      <c r="F44" s="24" t="s">
        <v>4356</v>
      </c>
      <c r="G44" s="25" t="s">
        <v>5393</v>
      </c>
      <c r="H44" s="26">
        <v>3643.25</v>
      </c>
      <c r="I44" s="7"/>
      <c r="J44" s="22" t="s">
        <v>4380</v>
      </c>
      <c r="K44" s="21" t="s">
        <v>4381</v>
      </c>
      <c r="L44" s="27" t="s">
        <v>5396</v>
      </c>
      <c r="M44" s="27" t="s">
        <v>4365</v>
      </c>
      <c r="N44" s="28">
        <v>37226</v>
      </c>
      <c r="O44" s="28"/>
      <c r="P44" s="27" t="s">
        <v>5311</v>
      </c>
    </row>
    <row r="45" spans="1:16" s="29" customFormat="1" ht="15" customHeight="1">
      <c r="A45" s="21">
        <v>2597</v>
      </c>
      <c r="B45" s="22" t="s">
        <v>4382</v>
      </c>
      <c r="C45" s="22" t="s">
        <v>4383</v>
      </c>
      <c r="D45" s="23">
        <v>1</v>
      </c>
      <c r="E45" s="23">
        <v>0</v>
      </c>
      <c r="F45" s="24" t="s">
        <v>4356</v>
      </c>
      <c r="G45" s="25" t="s">
        <v>5399</v>
      </c>
      <c r="H45" s="26">
        <v>946</v>
      </c>
      <c r="I45" s="7"/>
      <c r="J45" s="22" t="s">
        <v>4384</v>
      </c>
      <c r="K45" s="21" t="s">
        <v>4385</v>
      </c>
      <c r="L45" s="27" t="s">
        <v>4386</v>
      </c>
      <c r="M45" s="27" t="s">
        <v>4365</v>
      </c>
      <c r="N45" s="28">
        <v>37515</v>
      </c>
      <c r="O45" s="28"/>
      <c r="P45" s="27" t="s">
        <v>5311</v>
      </c>
    </row>
    <row r="46" spans="1:16" s="29" customFormat="1" ht="15" customHeight="1">
      <c r="A46" s="21">
        <v>2598</v>
      </c>
      <c r="B46" s="22" t="s">
        <v>4387</v>
      </c>
      <c r="C46" s="22" t="s">
        <v>4388</v>
      </c>
      <c r="D46" s="23">
        <v>1</v>
      </c>
      <c r="E46" s="23">
        <v>0</v>
      </c>
      <c r="F46" s="24" t="s">
        <v>5370</v>
      </c>
      <c r="G46" s="25" t="s">
        <v>5393</v>
      </c>
      <c r="H46" s="26">
        <v>2824.92</v>
      </c>
      <c r="I46" s="7"/>
      <c r="J46" s="22" t="s">
        <v>4389</v>
      </c>
      <c r="K46" s="21" t="s">
        <v>4390</v>
      </c>
      <c r="L46" s="27" t="s">
        <v>4391</v>
      </c>
      <c r="M46" s="27" t="s">
        <v>4365</v>
      </c>
      <c r="N46" s="28">
        <v>37232</v>
      </c>
      <c r="O46" s="28"/>
      <c r="P46" s="27" t="s">
        <v>5311</v>
      </c>
    </row>
    <row r="47" spans="1:16" s="29" customFormat="1" ht="15" customHeight="1">
      <c r="A47" s="21">
        <v>2599</v>
      </c>
      <c r="B47" s="22" t="s">
        <v>4392</v>
      </c>
      <c r="C47" s="22" t="s">
        <v>4393</v>
      </c>
      <c r="D47" s="23">
        <v>1</v>
      </c>
      <c r="E47" s="23">
        <v>0</v>
      </c>
      <c r="F47" s="24" t="s">
        <v>4356</v>
      </c>
      <c r="G47" s="25" t="s">
        <v>4394</v>
      </c>
      <c r="H47" s="35" t="s">
        <v>4395</v>
      </c>
      <c r="I47" s="36"/>
      <c r="J47" s="22" t="s">
        <v>4396</v>
      </c>
      <c r="K47" s="21" t="s">
        <v>4397</v>
      </c>
      <c r="L47" s="27" t="s">
        <v>4398</v>
      </c>
      <c r="M47" s="31" t="s">
        <v>4399</v>
      </c>
      <c r="N47" s="28">
        <v>37494</v>
      </c>
      <c r="O47" s="28"/>
      <c r="P47" s="27" t="s">
        <v>5311</v>
      </c>
    </row>
    <row r="48" spans="1:16" s="29" customFormat="1" ht="16.5" customHeight="1">
      <c r="A48" s="21">
        <v>2600</v>
      </c>
      <c r="B48" s="22" t="s">
        <v>4400</v>
      </c>
      <c r="C48" s="22" t="s">
        <v>4401</v>
      </c>
      <c r="D48" s="23">
        <v>1</v>
      </c>
      <c r="E48" s="23">
        <v>0</v>
      </c>
      <c r="F48" s="24" t="s">
        <v>4356</v>
      </c>
      <c r="G48" s="25" t="s">
        <v>4402</v>
      </c>
      <c r="H48" s="35" t="s">
        <v>4395</v>
      </c>
      <c r="I48" s="36"/>
      <c r="J48" s="22" t="s">
        <v>4403</v>
      </c>
      <c r="K48" s="21" t="s">
        <v>4404</v>
      </c>
      <c r="L48" s="27" t="s">
        <v>4398</v>
      </c>
      <c r="M48" s="31" t="s">
        <v>4399</v>
      </c>
      <c r="N48" s="28">
        <v>37494</v>
      </c>
      <c r="O48" s="28"/>
      <c r="P48" s="27" t="s">
        <v>5311</v>
      </c>
    </row>
    <row r="49" spans="1:16" s="29" customFormat="1" ht="15" customHeight="1">
      <c r="A49" s="21">
        <v>2601</v>
      </c>
      <c r="B49" s="22" t="s">
        <v>4405</v>
      </c>
      <c r="C49" s="22" t="s">
        <v>4406</v>
      </c>
      <c r="D49" s="23">
        <v>1</v>
      </c>
      <c r="E49" s="23">
        <v>0</v>
      </c>
      <c r="F49" s="24" t="s">
        <v>5317</v>
      </c>
      <c r="G49" s="25" t="s">
        <v>4407</v>
      </c>
      <c r="H49" s="26">
        <v>371.31</v>
      </c>
      <c r="I49" s="7"/>
      <c r="J49" s="22" t="s">
        <v>4408</v>
      </c>
      <c r="K49" s="21" t="s">
        <v>4409</v>
      </c>
      <c r="L49" s="27" t="s">
        <v>4410</v>
      </c>
      <c r="M49" s="27" t="s">
        <v>4411</v>
      </c>
      <c r="N49" s="28">
        <v>37494</v>
      </c>
      <c r="O49" s="28"/>
      <c r="P49" s="27" t="s">
        <v>5311</v>
      </c>
    </row>
    <row r="50" spans="1:16" s="29" customFormat="1" ht="15" customHeight="1">
      <c r="A50" s="37">
        <v>2602</v>
      </c>
      <c r="B50" s="22" t="s">
        <v>4412</v>
      </c>
      <c r="C50" s="22" t="s">
        <v>4383</v>
      </c>
      <c r="D50" s="23">
        <v>1</v>
      </c>
      <c r="E50" s="23">
        <v>0</v>
      </c>
      <c r="F50" s="24" t="s">
        <v>4356</v>
      </c>
      <c r="G50" s="25" t="s">
        <v>5399</v>
      </c>
      <c r="H50" s="26">
        <v>990.24</v>
      </c>
      <c r="I50" s="7"/>
      <c r="J50" s="22" t="s">
        <v>4413</v>
      </c>
      <c r="K50" s="21" t="s">
        <v>4385</v>
      </c>
      <c r="L50" s="27" t="s">
        <v>4386</v>
      </c>
      <c r="M50" s="27" t="s">
        <v>4414</v>
      </c>
      <c r="N50" s="28">
        <v>37672</v>
      </c>
      <c r="O50" s="28"/>
      <c r="P50" s="27" t="s">
        <v>5311</v>
      </c>
    </row>
    <row r="51" spans="1:16" s="29" customFormat="1" ht="15" customHeight="1">
      <c r="A51" s="21">
        <v>2603</v>
      </c>
      <c r="B51" s="22" t="s">
        <v>4415</v>
      </c>
      <c r="C51" s="22" t="s">
        <v>4416</v>
      </c>
      <c r="D51" s="23">
        <v>1</v>
      </c>
      <c r="E51" s="23">
        <v>0</v>
      </c>
      <c r="F51" s="24" t="s">
        <v>5370</v>
      </c>
      <c r="G51" s="25" t="s">
        <v>4402</v>
      </c>
      <c r="H51" s="26">
        <v>1600.7</v>
      </c>
      <c r="I51" s="7"/>
      <c r="J51" s="22" t="s">
        <v>4417</v>
      </c>
      <c r="K51" s="21" t="s">
        <v>4418</v>
      </c>
      <c r="L51" s="27" t="s">
        <v>4398</v>
      </c>
      <c r="M51" s="27" t="s">
        <v>4365</v>
      </c>
      <c r="N51" s="28">
        <v>37559</v>
      </c>
      <c r="O51" s="28"/>
      <c r="P51" s="27" t="s">
        <v>5311</v>
      </c>
    </row>
    <row r="52" spans="1:16" s="29" customFormat="1" ht="15" customHeight="1">
      <c r="A52" s="21">
        <v>2604</v>
      </c>
      <c r="B52" s="22" t="s">
        <v>4419</v>
      </c>
      <c r="C52" s="22" t="s">
        <v>4420</v>
      </c>
      <c r="D52" s="23">
        <v>1</v>
      </c>
      <c r="E52" s="23">
        <v>0</v>
      </c>
      <c r="F52" s="24" t="s">
        <v>4421</v>
      </c>
      <c r="G52" s="25" t="s">
        <v>4422</v>
      </c>
      <c r="H52" s="781">
        <v>4195</v>
      </c>
      <c r="I52" s="7"/>
      <c r="J52" s="22" t="s">
        <v>5311</v>
      </c>
      <c r="K52" s="21" t="s">
        <v>4423</v>
      </c>
      <c r="L52" s="27" t="s">
        <v>4424</v>
      </c>
      <c r="M52" s="782" t="s">
        <v>4425</v>
      </c>
      <c r="N52" s="28">
        <v>37571</v>
      </c>
      <c r="O52" s="28"/>
      <c r="P52" s="27" t="s">
        <v>5311</v>
      </c>
    </row>
    <row r="53" spans="1:16" s="29" customFormat="1" ht="15" customHeight="1">
      <c r="A53" s="21">
        <v>2605</v>
      </c>
      <c r="B53" s="22" t="s">
        <v>4426</v>
      </c>
      <c r="C53" s="22" t="s">
        <v>4427</v>
      </c>
      <c r="D53" s="23">
        <v>1</v>
      </c>
      <c r="E53" s="23">
        <v>0</v>
      </c>
      <c r="F53" s="24" t="s">
        <v>4356</v>
      </c>
      <c r="G53" s="25" t="s">
        <v>4422</v>
      </c>
      <c r="H53" s="676"/>
      <c r="I53" s="7"/>
      <c r="J53" s="22" t="s">
        <v>5311</v>
      </c>
      <c r="K53" s="21" t="s">
        <v>4428</v>
      </c>
      <c r="L53" s="27" t="s">
        <v>4429</v>
      </c>
      <c r="M53" s="783"/>
      <c r="N53" s="28">
        <v>37571</v>
      </c>
      <c r="O53" s="28"/>
      <c r="P53" s="27" t="s">
        <v>5311</v>
      </c>
    </row>
    <row r="54" spans="1:16" s="29" customFormat="1" ht="15" customHeight="1">
      <c r="A54" s="21">
        <v>2606</v>
      </c>
      <c r="B54" s="22" t="s">
        <v>4430</v>
      </c>
      <c r="C54" s="22" t="s">
        <v>4431</v>
      </c>
      <c r="D54" s="23">
        <v>1</v>
      </c>
      <c r="E54" s="23">
        <v>0</v>
      </c>
      <c r="F54" s="24" t="s">
        <v>5317</v>
      </c>
      <c r="G54" s="25" t="s">
        <v>4422</v>
      </c>
      <c r="H54" s="676"/>
      <c r="I54" s="7"/>
      <c r="J54" s="22" t="s">
        <v>5311</v>
      </c>
      <c r="K54" s="21" t="s">
        <v>4432</v>
      </c>
      <c r="L54" s="27" t="s">
        <v>4433</v>
      </c>
      <c r="M54" s="783"/>
      <c r="N54" s="28">
        <v>37571</v>
      </c>
      <c r="O54" s="28"/>
      <c r="P54" s="27" t="s">
        <v>5311</v>
      </c>
    </row>
    <row r="55" spans="1:16" s="29" customFormat="1" ht="15" customHeight="1">
      <c r="A55" s="21">
        <v>2607</v>
      </c>
      <c r="B55" s="22" t="s">
        <v>4434</v>
      </c>
      <c r="C55" s="22" t="s">
        <v>4435</v>
      </c>
      <c r="D55" s="23">
        <v>1</v>
      </c>
      <c r="E55" s="23">
        <v>0</v>
      </c>
      <c r="F55" s="24" t="s">
        <v>4436</v>
      </c>
      <c r="G55" s="25" t="s">
        <v>4422</v>
      </c>
      <c r="H55" s="676"/>
      <c r="I55" s="7"/>
      <c r="J55" s="22" t="s">
        <v>5311</v>
      </c>
      <c r="K55" s="21" t="s">
        <v>4437</v>
      </c>
      <c r="L55" s="27" t="s">
        <v>4438</v>
      </c>
      <c r="M55" s="783"/>
      <c r="N55" s="28">
        <v>37571</v>
      </c>
      <c r="O55" s="28"/>
      <c r="P55" s="27" t="s">
        <v>5311</v>
      </c>
    </row>
    <row r="56" spans="1:16" s="29" customFormat="1" ht="15" customHeight="1">
      <c r="A56" s="21">
        <v>2608</v>
      </c>
      <c r="B56" s="22" t="s">
        <v>4439</v>
      </c>
      <c r="C56" s="22" t="s">
        <v>4440</v>
      </c>
      <c r="D56" s="23">
        <v>1</v>
      </c>
      <c r="E56" s="23">
        <v>0</v>
      </c>
      <c r="F56" s="24" t="s">
        <v>4356</v>
      </c>
      <c r="G56" s="25" t="s">
        <v>4441</v>
      </c>
      <c r="H56" s="676"/>
      <c r="I56" s="7"/>
      <c r="J56" s="22" t="s">
        <v>5311</v>
      </c>
      <c r="K56" s="21" t="s">
        <v>4442</v>
      </c>
      <c r="L56" s="27" t="s">
        <v>4443</v>
      </c>
      <c r="M56" s="783"/>
      <c r="N56" s="28">
        <v>37571</v>
      </c>
      <c r="O56" s="28"/>
      <c r="P56" s="27" t="s">
        <v>5311</v>
      </c>
    </row>
    <row r="57" spans="1:16" s="29" customFormat="1" ht="15" customHeight="1">
      <c r="A57" s="21">
        <v>2609</v>
      </c>
      <c r="B57" s="22" t="s">
        <v>4444</v>
      </c>
      <c r="C57" s="22" t="s">
        <v>4445</v>
      </c>
      <c r="D57" s="23">
        <v>1</v>
      </c>
      <c r="E57" s="23">
        <v>0</v>
      </c>
      <c r="F57" s="24" t="s">
        <v>5317</v>
      </c>
      <c r="G57" s="25" t="s">
        <v>4441</v>
      </c>
      <c r="H57" s="676"/>
      <c r="I57" s="7"/>
      <c r="J57" s="22" t="s">
        <v>5311</v>
      </c>
      <c r="K57" s="21" t="s">
        <v>4446</v>
      </c>
      <c r="L57" s="27" t="s">
        <v>4443</v>
      </c>
      <c r="M57" s="783"/>
      <c r="N57" s="28">
        <v>37571</v>
      </c>
      <c r="O57" s="28"/>
      <c r="P57" s="27" t="s">
        <v>5311</v>
      </c>
    </row>
    <row r="58" spans="1:16" s="29" customFormat="1" ht="15" customHeight="1">
      <c r="A58" s="21">
        <v>2610</v>
      </c>
      <c r="B58" s="22" t="s">
        <v>4447</v>
      </c>
      <c r="C58" s="22" t="s">
        <v>4448</v>
      </c>
      <c r="D58" s="23">
        <v>1</v>
      </c>
      <c r="E58" s="23">
        <v>0</v>
      </c>
      <c r="F58" s="24" t="s">
        <v>4449</v>
      </c>
      <c r="G58" s="25" t="s">
        <v>4441</v>
      </c>
      <c r="H58" s="676"/>
      <c r="I58" s="7"/>
      <c r="J58" s="22" t="s">
        <v>5311</v>
      </c>
      <c r="K58" s="21" t="s">
        <v>4450</v>
      </c>
      <c r="L58" s="27" t="s">
        <v>4443</v>
      </c>
      <c r="M58" s="783"/>
      <c r="N58" s="28">
        <v>37571</v>
      </c>
      <c r="O58" s="28"/>
      <c r="P58" s="27" t="s">
        <v>5311</v>
      </c>
    </row>
    <row r="59" spans="1:16" s="29" customFormat="1" ht="15" customHeight="1">
      <c r="A59" s="21">
        <v>2611</v>
      </c>
      <c r="B59" s="22" t="s">
        <v>4451</v>
      </c>
      <c r="C59" s="22" t="s">
        <v>4452</v>
      </c>
      <c r="D59" s="23">
        <v>1</v>
      </c>
      <c r="E59" s="23">
        <v>0</v>
      </c>
      <c r="F59" s="24" t="s">
        <v>4453</v>
      </c>
      <c r="G59" s="25" t="s">
        <v>4441</v>
      </c>
      <c r="H59" s="676"/>
      <c r="I59" s="7"/>
      <c r="J59" s="22" t="s">
        <v>5311</v>
      </c>
      <c r="K59" s="21" t="s">
        <v>4454</v>
      </c>
      <c r="L59" s="27" t="s">
        <v>4455</v>
      </c>
      <c r="M59" s="783"/>
      <c r="N59" s="28">
        <v>37571</v>
      </c>
      <c r="O59" s="28"/>
      <c r="P59" s="27" t="s">
        <v>5311</v>
      </c>
    </row>
    <row r="60" spans="1:16" s="29" customFormat="1" ht="15" customHeight="1">
      <c r="A60" s="21">
        <v>2612</v>
      </c>
      <c r="B60" s="22" t="s">
        <v>4456</v>
      </c>
      <c r="C60" s="22" t="s">
        <v>4457</v>
      </c>
      <c r="D60" s="23">
        <v>1</v>
      </c>
      <c r="E60" s="23">
        <v>0</v>
      </c>
      <c r="F60" s="24" t="s">
        <v>4453</v>
      </c>
      <c r="G60" s="25" t="s">
        <v>4441</v>
      </c>
      <c r="H60" s="676"/>
      <c r="I60" s="7"/>
      <c r="J60" s="22" t="s">
        <v>5311</v>
      </c>
      <c r="K60" s="21" t="s">
        <v>4458</v>
      </c>
      <c r="L60" s="27" t="s">
        <v>4443</v>
      </c>
      <c r="M60" s="783"/>
      <c r="N60" s="28">
        <v>37571</v>
      </c>
      <c r="O60" s="28"/>
      <c r="P60" s="27" t="s">
        <v>5311</v>
      </c>
    </row>
    <row r="61" spans="1:16" s="29" customFormat="1" ht="15" customHeight="1">
      <c r="A61" s="21">
        <v>2613</v>
      </c>
      <c r="B61" s="22" t="s">
        <v>4459</v>
      </c>
      <c r="C61" s="22" t="s">
        <v>4460</v>
      </c>
      <c r="D61" s="23">
        <v>1</v>
      </c>
      <c r="E61" s="23">
        <v>0</v>
      </c>
      <c r="F61" s="24" t="s">
        <v>4356</v>
      </c>
      <c r="G61" s="25" t="s">
        <v>4441</v>
      </c>
      <c r="H61" s="676"/>
      <c r="I61" s="7"/>
      <c r="J61" s="22" t="s">
        <v>5311</v>
      </c>
      <c r="K61" s="21" t="s">
        <v>4461</v>
      </c>
      <c r="L61" s="27" t="s">
        <v>4443</v>
      </c>
      <c r="M61" s="783"/>
      <c r="N61" s="28">
        <v>37571</v>
      </c>
      <c r="O61" s="28"/>
      <c r="P61" s="27" t="s">
        <v>5311</v>
      </c>
    </row>
    <row r="62" spans="1:16" s="29" customFormat="1" ht="15" customHeight="1">
      <c r="A62" s="21">
        <v>2614</v>
      </c>
      <c r="B62" s="22" t="s">
        <v>4462</v>
      </c>
      <c r="C62" s="22" t="s">
        <v>4463</v>
      </c>
      <c r="D62" s="23">
        <v>1</v>
      </c>
      <c r="E62" s="23">
        <v>0</v>
      </c>
      <c r="F62" s="24" t="s">
        <v>4464</v>
      </c>
      <c r="G62" s="25" t="s">
        <v>4441</v>
      </c>
      <c r="H62" s="676"/>
      <c r="I62" s="7"/>
      <c r="J62" s="22" t="s">
        <v>5311</v>
      </c>
      <c r="K62" s="21" t="s">
        <v>4465</v>
      </c>
      <c r="L62" s="27" t="s">
        <v>4466</v>
      </c>
      <c r="M62" s="783"/>
      <c r="N62" s="28">
        <v>37571</v>
      </c>
      <c r="O62" s="28"/>
      <c r="P62" s="27" t="s">
        <v>5311</v>
      </c>
    </row>
    <row r="63" spans="1:16" s="29" customFormat="1" ht="15" customHeight="1">
      <c r="A63" s="21">
        <v>2615</v>
      </c>
      <c r="B63" s="22" t="s">
        <v>4467</v>
      </c>
      <c r="C63" s="22" t="s">
        <v>4468</v>
      </c>
      <c r="D63" s="23">
        <v>1</v>
      </c>
      <c r="E63" s="23">
        <v>0</v>
      </c>
      <c r="F63" s="24" t="s">
        <v>4356</v>
      </c>
      <c r="G63" s="25" t="s">
        <v>4441</v>
      </c>
      <c r="H63" s="669"/>
      <c r="I63" s="7"/>
      <c r="J63" s="22" t="s">
        <v>5311</v>
      </c>
      <c r="K63" s="21" t="s">
        <v>5311</v>
      </c>
      <c r="L63" s="27" t="s">
        <v>4443</v>
      </c>
      <c r="M63" s="784"/>
      <c r="N63" s="28">
        <v>37571</v>
      </c>
      <c r="O63" s="28"/>
      <c r="P63" s="27" t="s">
        <v>5311</v>
      </c>
    </row>
    <row r="64" spans="1:16" s="29" customFormat="1" ht="15" customHeight="1">
      <c r="A64" s="21"/>
      <c r="B64" s="20" t="s">
        <v>4469</v>
      </c>
      <c r="C64" s="19">
        <f>'[1]2004年-以前'!$B$231</f>
        <v>15692.470000000001</v>
      </c>
      <c r="D64" s="23"/>
      <c r="E64" s="23"/>
      <c r="F64" s="24"/>
      <c r="G64" s="25"/>
      <c r="H64" s="34"/>
      <c r="I64" s="7"/>
      <c r="J64" s="22"/>
      <c r="K64" s="21"/>
      <c r="L64" s="27"/>
      <c r="M64" s="38"/>
      <c r="N64" s="28"/>
      <c r="O64" s="28"/>
      <c r="P64" s="27"/>
    </row>
    <row r="65" spans="1:16" s="29" customFormat="1" ht="15" customHeight="1">
      <c r="A65" s="21">
        <v>2616</v>
      </c>
      <c r="B65" s="22" t="s">
        <v>4470</v>
      </c>
      <c r="C65" s="22" t="s">
        <v>4471</v>
      </c>
      <c r="D65" s="23">
        <v>1</v>
      </c>
      <c r="E65" s="23">
        <v>0</v>
      </c>
      <c r="F65" s="24" t="s">
        <v>4472</v>
      </c>
      <c r="G65" s="25" t="s">
        <v>5393</v>
      </c>
      <c r="H65" s="26">
        <v>1849.45</v>
      </c>
      <c r="I65" s="7"/>
      <c r="J65" s="22" t="s">
        <v>5311</v>
      </c>
      <c r="K65" s="21" t="s">
        <v>4473</v>
      </c>
      <c r="L65" s="27" t="s">
        <v>4474</v>
      </c>
      <c r="M65" s="27" t="s">
        <v>4414</v>
      </c>
      <c r="N65" s="28">
        <v>37596</v>
      </c>
      <c r="O65" s="28"/>
      <c r="P65" s="27" t="s">
        <v>5311</v>
      </c>
    </row>
    <row r="66" spans="1:16" s="29" customFormat="1" ht="15" customHeight="1">
      <c r="A66" s="21">
        <v>2617</v>
      </c>
      <c r="B66" s="22" t="s">
        <v>4475</v>
      </c>
      <c r="C66" s="22" t="s">
        <v>4476</v>
      </c>
      <c r="D66" s="23">
        <v>1</v>
      </c>
      <c r="E66" s="23">
        <v>0</v>
      </c>
      <c r="F66" s="24" t="s">
        <v>4356</v>
      </c>
      <c r="G66" s="25" t="s">
        <v>5393</v>
      </c>
      <c r="H66" s="26">
        <v>2850.45</v>
      </c>
      <c r="I66" s="7"/>
      <c r="J66" s="22" t="s">
        <v>4477</v>
      </c>
      <c r="K66" s="21" t="s">
        <v>4478</v>
      </c>
      <c r="L66" s="27" t="s">
        <v>5396</v>
      </c>
      <c r="M66" s="27" t="s">
        <v>4414</v>
      </c>
      <c r="N66" s="28">
        <v>37596</v>
      </c>
      <c r="O66" s="28"/>
      <c r="P66" s="27" t="s">
        <v>5311</v>
      </c>
    </row>
    <row r="67" spans="1:16" s="29" customFormat="1" ht="15" customHeight="1">
      <c r="A67" s="21">
        <v>2618</v>
      </c>
      <c r="B67" s="22" t="s">
        <v>4479</v>
      </c>
      <c r="C67" s="22" t="s">
        <v>4480</v>
      </c>
      <c r="D67" s="23">
        <v>1</v>
      </c>
      <c r="E67" s="23">
        <v>0</v>
      </c>
      <c r="F67" s="24" t="s">
        <v>4481</v>
      </c>
      <c r="G67" s="25" t="s">
        <v>5393</v>
      </c>
      <c r="H67" s="26">
        <v>571.52</v>
      </c>
      <c r="I67" s="7"/>
      <c r="J67" s="22" t="s">
        <v>4482</v>
      </c>
      <c r="K67" s="21" t="s">
        <v>4483</v>
      </c>
      <c r="L67" s="27" t="s">
        <v>5396</v>
      </c>
      <c r="M67" s="27" t="s">
        <v>4414</v>
      </c>
      <c r="N67" s="28">
        <v>37596</v>
      </c>
      <c r="O67" s="28"/>
      <c r="P67" s="27" t="s">
        <v>5311</v>
      </c>
    </row>
    <row r="68" spans="1:16" s="29" customFormat="1" ht="15" customHeight="1">
      <c r="A68" s="21">
        <v>2619</v>
      </c>
      <c r="B68" s="22" t="s">
        <v>4484</v>
      </c>
      <c r="C68" s="22" t="s">
        <v>4485</v>
      </c>
      <c r="D68" s="23">
        <v>1</v>
      </c>
      <c r="E68" s="23">
        <v>0</v>
      </c>
      <c r="F68" s="24" t="s">
        <v>4486</v>
      </c>
      <c r="G68" s="25" t="s">
        <v>5393</v>
      </c>
      <c r="H68" s="26">
        <v>2078.25</v>
      </c>
      <c r="I68" s="7"/>
      <c r="J68" s="22" t="s">
        <v>4487</v>
      </c>
      <c r="K68" s="21" t="s">
        <v>4488</v>
      </c>
      <c r="L68" s="27" t="s">
        <v>4474</v>
      </c>
      <c r="M68" s="27" t="s">
        <v>4414</v>
      </c>
      <c r="N68" s="28">
        <v>37596</v>
      </c>
      <c r="O68" s="28"/>
      <c r="P68" s="27" t="s">
        <v>5311</v>
      </c>
    </row>
    <row r="69" spans="1:16" s="29" customFormat="1" ht="15" customHeight="1">
      <c r="A69" s="21">
        <v>2620</v>
      </c>
      <c r="B69" s="22" t="s">
        <v>4489</v>
      </c>
      <c r="C69" s="22" t="s">
        <v>4490</v>
      </c>
      <c r="D69" s="23">
        <v>1</v>
      </c>
      <c r="E69" s="23">
        <v>0</v>
      </c>
      <c r="F69" s="24" t="s">
        <v>4491</v>
      </c>
      <c r="G69" s="25" t="s">
        <v>5307</v>
      </c>
      <c r="H69" s="26">
        <v>1229.79</v>
      </c>
      <c r="I69" s="7"/>
      <c r="J69" s="22" t="s">
        <v>4492</v>
      </c>
      <c r="K69" s="21" t="s">
        <v>4493</v>
      </c>
      <c r="L69" s="27" t="s">
        <v>5378</v>
      </c>
      <c r="M69" s="27" t="s">
        <v>4414</v>
      </c>
      <c r="N69" s="28">
        <v>37587</v>
      </c>
      <c r="O69" s="28"/>
      <c r="P69" s="27" t="s">
        <v>5311</v>
      </c>
    </row>
    <row r="70" spans="1:16" s="29" customFormat="1" ht="15" customHeight="1">
      <c r="A70" s="21">
        <v>2621</v>
      </c>
      <c r="B70" s="22" t="s">
        <v>4415</v>
      </c>
      <c r="C70" s="22" t="s">
        <v>4494</v>
      </c>
      <c r="D70" s="23">
        <v>1</v>
      </c>
      <c r="E70" s="23">
        <v>0</v>
      </c>
      <c r="F70" s="24" t="s">
        <v>4356</v>
      </c>
      <c r="G70" s="25" t="s">
        <v>4402</v>
      </c>
      <c r="H70" s="35" t="s">
        <v>4395</v>
      </c>
      <c r="I70" s="36"/>
      <c r="J70" s="22" t="s">
        <v>5311</v>
      </c>
      <c r="K70" s="21" t="s">
        <v>4495</v>
      </c>
      <c r="L70" s="27" t="s">
        <v>4398</v>
      </c>
      <c r="M70" s="31" t="s">
        <v>4496</v>
      </c>
      <c r="N70" s="30">
        <v>37616</v>
      </c>
      <c r="O70" s="30"/>
      <c r="P70" s="31" t="s">
        <v>4496</v>
      </c>
    </row>
    <row r="71" spans="1:16" s="29" customFormat="1" ht="15" customHeight="1">
      <c r="A71" s="21">
        <v>2622</v>
      </c>
      <c r="B71" s="22" t="s">
        <v>4497</v>
      </c>
      <c r="C71" s="22" t="s">
        <v>4498</v>
      </c>
      <c r="D71" s="23">
        <v>1</v>
      </c>
      <c r="E71" s="23" t="s">
        <v>5311</v>
      </c>
      <c r="F71" s="24" t="s">
        <v>4356</v>
      </c>
      <c r="G71" s="25" t="s">
        <v>4402</v>
      </c>
      <c r="H71" s="35" t="s">
        <v>4395</v>
      </c>
      <c r="I71" s="36"/>
      <c r="J71" s="22" t="s">
        <v>5311</v>
      </c>
      <c r="K71" s="21" t="s">
        <v>4499</v>
      </c>
      <c r="L71" s="27" t="s">
        <v>4398</v>
      </c>
      <c r="M71" s="31" t="s">
        <v>4496</v>
      </c>
      <c r="N71" s="30">
        <v>37616</v>
      </c>
      <c r="O71" s="30"/>
      <c r="P71" s="31" t="s">
        <v>4496</v>
      </c>
    </row>
    <row r="72" spans="1:16" s="29" customFormat="1" ht="15" customHeight="1">
      <c r="A72" s="21">
        <v>2623</v>
      </c>
      <c r="B72" s="22" t="s">
        <v>4500</v>
      </c>
      <c r="C72" s="22" t="s">
        <v>4501</v>
      </c>
      <c r="D72" s="23">
        <v>1</v>
      </c>
      <c r="E72" s="23">
        <v>0</v>
      </c>
      <c r="F72" s="24" t="s">
        <v>4356</v>
      </c>
      <c r="G72" s="25" t="s">
        <v>4402</v>
      </c>
      <c r="H72" s="35" t="s">
        <v>4395</v>
      </c>
      <c r="I72" s="36"/>
      <c r="J72" s="22" t="s">
        <v>5311</v>
      </c>
      <c r="K72" s="21" t="s">
        <v>4502</v>
      </c>
      <c r="L72" s="27" t="s">
        <v>4398</v>
      </c>
      <c r="M72" s="31" t="s">
        <v>4496</v>
      </c>
      <c r="N72" s="30">
        <v>37616</v>
      </c>
      <c r="O72" s="30"/>
      <c r="P72" s="31" t="s">
        <v>4496</v>
      </c>
    </row>
    <row r="73" spans="1:16" s="29" customFormat="1" ht="15" customHeight="1">
      <c r="A73" s="21">
        <v>2624</v>
      </c>
      <c r="B73" s="22" t="s">
        <v>4503</v>
      </c>
      <c r="C73" s="22" t="s">
        <v>4504</v>
      </c>
      <c r="D73" s="23">
        <v>1</v>
      </c>
      <c r="E73" s="23">
        <v>0</v>
      </c>
      <c r="F73" s="24" t="s">
        <v>4356</v>
      </c>
      <c r="G73" s="25" t="s">
        <v>4402</v>
      </c>
      <c r="H73" s="35" t="s">
        <v>4395</v>
      </c>
      <c r="I73" s="36"/>
      <c r="J73" s="22" t="s">
        <v>5311</v>
      </c>
      <c r="K73" s="21" t="s">
        <v>4505</v>
      </c>
      <c r="L73" s="27" t="s">
        <v>4398</v>
      </c>
      <c r="M73" s="31" t="s">
        <v>4496</v>
      </c>
      <c r="N73" s="30">
        <v>37616</v>
      </c>
      <c r="O73" s="30"/>
      <c r="P73" s="31" t="s">
        <v>4496</v>
      </c>
    </row>
    <row r="74" spans="1:16" s="29" customFormat="1" ht="15" customHeight="1">
      <c r="A74" s="21"/>
      <c r="B74" s="19" t="s">
        <v>4506</v>
      </c>
      <c r="C74" s="19">
        <v>43785.85</v>
      </c>
      <c r="D74" s="23"/>
      <c r="E74" s="23"/>
      <c r="F74" s="24"/>
      <c r="G74" s="25"/>
      <c r="H74" s="39"/>
      <c r="I74" s="7"/>
      <c r="J74" s="22"/>
      <c r="K74" s="21"/>
      <c r="L74" s="27"/>
      <c r="M74" s="31"/>
      <c r="N74" s="30"/>
      <c r="O74" s="30"/>
      <c r="P74" s="27"/>
    </row>
    <row r="75" spans="1:16" s="29" customFormat="1" ht="15" customHeight="1">
      <c r="A75" s="37">
        <v>2625</v>
      </c>
      <c r="B75" s="22" t="s">
        <v>4507</v>
      </c>
      <c r="C75" s="22" t="s">
        <v>4508</v>
      </c>
      <c r="D75" s="23">
        <v>1</v>
      </c>
      <c r="E75" s="23">
        <v>0</v>
      </c>
      <c r="F75" s="24" t="s">
        <v>4449</v>
      </c>
      <c r="G75" s="25" t="s">
        <v>4509</v>
      </c>
      <c r="H75" s="26">
        <v>1398.9</v>
      </c>
      <c r="I75" s="7"/>
      <c r="J75" s="22" t="s">
        <v>5311</v>
      </c>
      <c r="K75" s="21" t="s">
        <v>4510</v>
      </c>
      <c r="L75" s="27" t="s">
        <v>5414</v>
      </c>
      <c r="M75" s="27" t="s">
        <v>4511</v>
      </c>
      <c r="N75" s="28">
        <v>37630</v>
      </c>
      <c r="O75" s="785" t="s">
        <v>4512</v>
      </c>
      <c r="P75" s="27" t="s">
        <v>5311</v>
      </c>
    </row>
    <row r="76" spans="1:16" s="29" customFormat="1" ht="15" customHeight="1">
      <c r="A76" s="37">
        <v>2626</v>
      </c>
      <c r="B76" s="22" t="s">
        <v>4513</v>
      </c>
      <c r="C76" s="22" t="s">
        <v>4514</v>
      </c>
      <c r="D76" s="23">
        <v>1</v>
      </c>
      <c r="E76" s="23">
        <v>0</v>
      </c>
      <c r="F76" s="24" t="s">
        <v>4356</v>
      </c>
      <c r="G76" s="25" t="s">
        <v>5393</v>
      </c>
      <c r="H76" s="26">
        <v>2373.78</v>
      </c>
      <c r="I76" s="7"/>
      <c r="J76" s="22" t="s">
        <v>4515</v>
      </c>
      <c r="K76" s="21" t="s">
        <v>4516</v>
      </c>
      <c r="L76" s="27" t="s">
        <v>5396</v>
      </c>
      <c r="M76" s="27" t="s">
        <v>4511</v>
      </c>
      <c r="N76" s="28">
        <v>37630</v>
      </c>
      <c r="O76" s="786"/>
      <c r="P76" s="27" t="s">
        <v>5311</v>
      </c>
    </row>
    <row r="77" spans="1:16" s="29" customFormat="1" ht="15" customHeight="1">
      <c r="A77" s="37">
        <v>2627</v>
      </c>
      <c r="B77" s="22" t="s">
        <v>4517</v>
      </c>
      <c r="C77" s="22" t="s">
        <v>4518</v>
      </c>
      <c r="D77" s="23">
        <v>1</v>
      </c>
      <c r="E77" s="23">
        <v>0</v>
      </c>
      <c r="F77" s="24" t="s">
        <v>4421</v>
      </c>
      <c r="G77" s="25" t="s">
        <v>4519</v>
      </c>
      <c r="H77" s="26">
        <v>581.94</v>
      </c>
      <c r="I77" s="7"/>
      <c r="J77" s="22" t="s">
        <v>4520</v>
      </c>
      <c r="K77" s="21" t="s">
        <v>4521</v>
      </c>
      <c r="L77" s="27" t="s">
        <v>4522</v>
      </c>
      <c r="M77" s="27" t="s">
        <v>4511</v>
      </c>
      <c r="N77" s="28">
        <v>37630</v>
      </c>
      <c r="O77" s="786"/>
      <c r="P77" s="27" t="s">
        <v>5311</v>
      </c>
    </row>
    <row r="78" spans="1:16" s="29" customFormat="1" ht="15" customHeight="1">
      <c r="A78" s="37">
        <v>2628</v>
      </c>
      <c r="B78" s="22" t="s">
        <v>4523</v>
      </c>
      <c r="C78" s="22" t="s">
        <v>4524</v>
      </c>
      <c r="D78" s="23">
        <v>1</v>
      </c>
      <c r="E78" s="23">
        <v>0</v>
      </c>
      <c r="F78" s="24" t="s">
        <v>5317</v>
      </c>
      <c r="G78" s="25" t="s">
        <v>4402</v>
      </c>
      <c r="H78" s="26">
        <v>5710.43</v>
      </c>
      <c r="I78" s="7"/>
      <c r="J78" s="22" t="s">
        <v>4525</v>
      </c>
      <c r="K78" s="21" t="s">
        <v>4526</v>
      </c>
      <c r="L78" s="27" t="s">
        <v>4398</v>
      </c>
      <c r="M78" s="27" t="s">
        <v>4511</v>
      </c>
      <c r="N78" s="28">
        <v>37635</v>
      </c>
      <c r="O78" s="786"/>
      <c r="P78" s="27" t="s">
        <v>5311</v>
      </c>
    </row>
    <row r="79" spans="1:16" s="29" customFormat="1" ht="15" customHeight="1">
      <c r="A79" s="37">
        <v>2629</v>
      </c>
      <c r="B79" s="22" t="s">
        <v>4527</v>
      </c>
      <c r="C79" s="22" t="s">
        <v>4528</v>
      </c>
      <c r="D79" s="23">
        <v>1</v>
      </c>
      <c r="E79" s="23">
        <v>0</v>
      </c>
      <c r="F79" s="24" t="s">
        <v>5317</v>
      </c>
      <c r="G79" s="25" t="s">
        <v>4402</v>
      </c>
      <c r="H79" s="26">
        <v>0</v>
      </c>
      <c r="I79" s="7"/>
      <c r="J79" s="22" t="s">
        <v>4525</v>
      </c>
      <c r="K79" s="21" t="s">
        <v>4529</v>
      </c>
      <c r="L79" s="27" t="s">
        <v>4398</v>
      </c>
      <c r="M79" s="27" t="s">
        <v>4511</v>
      </c>
      <c r="N79" s="28">
        <v>37635</v>
      </c>
      <c r="O79" s="786"/>
      <c r="P79" s="27" t="s">
        <v>5311</v>
      </c>
    </row>
    <row r="80" spans="1:16" s="29" customFormat="1" ht="15" customHeight="1">
      <c r="A80" s="37">
        <v>2630</v>
      </c>
      <c r="B80" s="22" t="s">
        <v>4530</v>
      </c>
      <c r="C80" s="22" t="s">
        <v>4531</v>
      </c>
      <c r="D80" s="23">
        <v>1</v>
      </c>
      <c r="E80" s="23">
        <v>0</v>
      </c>
      <c r="F80" s="24" t="s">
        <v>5317</v>
      </c>
      <c r="G80" s="25" t="s">
        <v>4402</v>
      </c>
      <c r="H80" s="26">
        <v>0</v>
      </c>
      <c r="I80" s="7"/>
      <c r="J80" s="22" t="s">
        <v>4525</v>
      </c>
      <c r="K80" s="21" t="s">
        <v>4532</v>
      </c>
      <c r="L80" s="27" t="s">
        <v>4398</v>
      </c>
      <c r="M80" s="27" t="s">
        <v>4511</v>
      </c>
      <c r="N80" s="28">
        <v>37635</v>
      </c>
      <c r="O80" s="786"/>
      <c r="P80" s="27" t="s">
        <v>5311</v>
      </c>
    </row>
    <row r="81" spans="1:16" s="29" customFormat="1" ht="15" customHeight="1">
      <c r="A81" s="37">
        <v>2631</v>
      </c>
      <c r="B81" s="22" t="s">
        <v>4533</v>
      </c>
      <c r="C81" s="22" t="s">
        <v>4534</v>
      </c>
      <c r="D81" s="23">
        <v>1</v>
      </c>
      <c r="E81" s="23">
        <v>0</v>
      </c>
      <c r="F81" s="24" t="s">
        <v>5317</v>
      </c>
      <c r="G81" s="25" t="s">
        <v>4402</v>
      </c>
      <c r="H81" s="26">
        <v>0</v>
      </c>
      <c r="I81" s="7"/>
      <c r="J81" s="22" t="s">
        <v>4525</v>
      </c>
      <c r="K81" s="21" t="s">
        <v>4535</v>
      </c>
      <c r="L81" s="27" t="s">
        <v>4398</v>
      </c>
      <c r="M81" s="27" t="s">
        <v>4511</v>
      </c>
      <c r="N81" s="28">
        <v>37635</v>
      </c>
      <c r="O81" s="786"/>
      <c r="P81" s="27" t="s">
        <v>5311</v>
      </c>
    </row>
    <row r="82" spans="1:16" s="29" customFormat="1" ht="15" customHeight="1">
      <c r="A82" s="37">
        <v>2632</v>
      </c>
      <c r="B82" s="22" t="s">
        <v>4536</v>
      </c>
      <c r="C82" s="22" t="s">
        <v>4537</v>
      </c>
      <c r="D82" s="23">
        <v>1</v>
      </c>
      <c r="E82" s="23">
        <v>0</v>
      </c>
      <c r="F82" s="24" t="s">
        <v>5317</v>
      </c>
      <c r="G82" s="25" t="s">
        <v>4402</v>
      </c>
      <c r="H82" s="26">
        <v>0</v>
      </c>
      <c r="I82" s="7"/>
      <c r="J82" s="22" t="s">
        <v>4525</v>
      </c>
      <c r="K82" s="21" t="s">
        <v>4535</v>
      </c>
      <c r="L82" s="27" t="s">
        <v>4398</v>
      </c>
      <c r="M82" s="27" t="s">
        <v>4511</v>
      </c>
      <c r="N82" s="28">
        <v>37635</v>
      </c>
      <c r="O82" s="786"/>
      <c r="P82" s="27" t="s">
        <v>5311</v>
      </c>
    </row>
    <row r="83" spans="1:16" s="29" customFormat="1" ht="15" customHeight="1">
      <c r="A83" s="37">
        <v>2633</v>
      </c>
      <c r="B83" s="22" t="s">
        <v>4538</v>
      </c>
      <c r="C83" s="22" t="s">
        <v>4539</v>
      </c>
      <c r="D83" s="23">
        <v>1</v>
      </c>
      <c r="E83" s="23" t="s">
        <v>5311</v>
      </c>
      <c r="F83" s="24" t="s">
        <v>5317</v>
      </c>
      <c r="G83" s="25" t="s">
        <v>5393</v>
      </c>
      <c r="H83" s="26">
        <v>1763.65</v>
      </c>
      <c r="I83" s="7"/>
      <c r="J83" s="40" t="s">
        <v>4540</v>
      </c>
      <c r="K83" s="21" t="s">
        <v>4541</v>
      </c>
      <c r="L83" s="27" t="s">
        <v>4542</v>
      </c>
      <c r="M83" s="27" t="s">
        <v>4511</v>
      </c>
      <c r="N83" s="28">
        <v>37672</v>
      </c>
      <c r="O83" s="786"/>
      <c r="P83" s="27" t="s">
        <v>5311</v>
      </c>
    </row>
    <row r="84" spans="1:16" s="29" customFormat="1" ht="15" customHeight="1">
      <c r="A84" s="37">
        <v>2634</v>
      </c>
      <c r="B84" s="22" t="s">
        <v>4543</v>
      </c>
      <c r="C84" s="22" t="s">
        <v>4544</v>
      </c>
      <c r="D84" s="23">
        <v>1</v>
      </c>
      <c r="E84" s="23">
        <v>2</v>
      </c>
      <c r="F84" s="24" t="s">
        <v>4449</v>
      </c>
      <c r="G84" s="25" t="s">
        <v>5393</v>
      </c>
      <c r="H84" s="26">
        <v>1897.12</v>
      </c>
      <c r="I84" s="7"/>
      <c r="J84" s="22" t="s">
        <v>4545</v>
      </c>
      <c r="K84" s="21" t="s">
        <v>4546</v>
      </c>
      <c r="L84" s="27" t="s">
        <v>4547</v>
      </c>
      <c r="M84" s="27" t="s">
        <v>4511</v>
      </c>
      <c r="N84" s="28">
        <v>37693</v>
      </c>
      <c r="O84" s="786"/>
      <c r="P84" s="27" t="s">
        <v>5311</v>
      </c>
    </row>
    <row r="85" spans="1:16" s="29" customFormat="1" ht="15" customHeight="1">
      <c r="A85" s="37">
        <v>2635</v>
      </c>
      <c r="B85" s="22" t="s">
        <v>4548</v>
      </c>
      <c r="C85" s="22" t="s">
        <v>4549</v>
      </c>
      <c r="D85" s="23">
        <v>1</v>
      </c>
      <c r="E85" s="23">
        <v>0</v>
      </c>
      <c r="F85" s="24" t="s">
        <v>4550</v>
      </c>
      <c r="G85" s="25" t="s">
        <v>5380</v>
      </c>
      <c r="H85" s="26">
        <v>1736.96</v>
      </c>
      <c r="I85" s="7"/>
      <c r="J85" s="22" t="s">
        <v>4551</v>
      </c>
      <c r="K85" s="21" t="s">
        <v>4552</v>
      </c>
      <c r="L85" s="27" t="s">
        <v>4553</v>
      </c>
      <c r="M85" s="27" t="s">
        <v>4511</v>
      </c>
      <c r="N85" s="28">
        <v>37812</v>
      </c>
      <c r="O85" s="786"/>
      <c r="P85" s="27" t="s">
        <v>5311</v>
      </c>
    </row>
    <row r="86" spans="1:16" s="29" customFormat="1" ht="15" customHeight="1">
      <c r="A86" s="37">
        <v>2636</v>
      </c>
      <c r="B86" s="22" t="s">
        <v>4554</v>
      </c>
      <c r="C86" s="22" t="s">
        <v>4555</v>
      </c>
      <c r="D86" s="23">
        <v>1</v>
      </c>
      <c r="E86" s="23">
        <v>0</v>
      </c>
      <c r="F86" s="24" t="s">
        <v>4449</v>
      </c>
      <c r="G86" s="25" t="s">
        <v>5393</v>
      </c>
      <c r="H86" s="26">
        <v>476.19</v>
      </c>
      <c r="I86" s="7"/>
      <c r="J86" s="22" t="s">
        <v>4556</v>
      </c>
      <c r="K86" s="21" t="s">
        <v>4557</v>
      </c>
      <c r="L86" s="27" t="s">
        <v>5396</v>
      </c>
      <c r="M86" s="27" t="s">
        <v>4511</v>
      </c>
      <c r="N86" s="28">
        <v>37812</v>
      </c>
      <c r="O86" s="786"/>
      <c r="P86" s="27" t="s">
        <v>5311</v>
      </c>
    </row>
    <row r="87" spans="1:16" s="29" customFormat="1" ht="15" customHeight="1">
      <c r="A87" s="37">
        <v>2637</v>
      </c>
      <c r="B87" s="22" t="s">
        <v>5879</v>
      </c>
      <c r="C87" s="22" t="s">
        <v>5880</v>
      </c>
      <c r="D87" s="23">
        <v>1</v>
      </c>
      <c r="E87" s="23">
        <v>0</v>
      </c>
      <c r="F87" s="24" t="s">
        <v>4550</v>
      </c>
      <c r="G87" s="25" t="s">
        <v>5411</v>
      </c>
      <c r="H87" s="26">
        <v>1510.83</v>
      </c>
      <c r="I87" s="7"/>
      <c r="J87" s="22" t="s">
        <v>5881</v>
      </c>
      <c r="K87" s="21" t="s">
        <v>5882</v>
      </c>
      <c r="L87" s="27" t="s">
        <v>5414</v>
      </c>
      <c r="M87" s="27" t="s">
        <v>4511</v>
      </c>
      <c r="N87" s="28">
        <v>37812</v>
      </c>
      <c r="O87" s="786"/>
      <c r="P87" s="27" t="s">
        <v>5311</v>
      </c>
    </row>
    <row r="88" spans="1:16" s="29" customFormat="1" ht="15" customHeight="1">
      <c r="A88" s="37">
        <v>2638</v>
      </c>
      <c r="B88" s="22" t="s">
        <v>5883</v>
      </c>
      <c r="C88" s="22" t="s">
        <v>5884</v>
      </c>
      <c r="D88" s="23">
        <v>1</v>
      </c>
      <c r="E88" s="23">
        <v>0</v>
      </c>
      <c r="F88" s="24" t="s">
        <v>4550</v>
      </c>
      <c r="G88" s="25" t="s">
        <v>5885</v>
      </c>
      <c r="H88" s="26">
        <v>1191.2</v>
      </c>
      <c r="I88" s="7"/>
      <c r="J88" s="22" t="s">
        <v>5886</v>
      </c>
      <c r="K88" s="21" t="s">
        <v>5887</v>
      </c>
      <c r="L88" s="27" t="s">
        <v>5888</v>
      </c>
      <c r="M88" s="27" t="s">
        <v>4511</v>
      </c>
      <c r="N88" s="28">
        <v>37812</v>
      </c>
      <c r="O88" s="786"/>
      <c r="P88" s="27" t="s">
        <v>5311</v>
      </c>
    </row>
    <row r="89" spans="1:16" s="29" customFormat="1" ht="15" customHeight="1">
      <c r="A89" s="37">
        <v>2639</v>
      </c>
      <c r="B89" s="22" t="s">
        <v>5889</v>
      </c>
      <c r="C89" s="22" t="s">
        <v>5890</v>
      </c>
      <c r="D89" s="23">
        <v>1</v>
      </c>
      <c r="E89" s="23">
        <v>0</v>
      </c>
      <c r="F89" s="24" t="s">
        <v>4449</v>
      </c>
      <c r="G89" s="25" t="s">
        <v>5399</v>
      </c>
      <c r="H89" s="26">
        <v>1995.4</v>
      </c>
      <c r="J89" s="22" t="s">
        <v>5891</v>
      </c>
      <c r="K89" s="21" t="s">
        <v>5892</v>
      </c>
      <c r="L89" s="27" t="s">
        <v>5893</v>
      </c>
      <c r="M89" s="27" t="s">
        <v>4511</v>
      </c>
      <c r="N89" s="28">
        <v>37845</v>
      </c>
      <c r="O89" s="786"/>
      <c r="P89" s="7">
        <f>SUM(H75:H89)</f>
        <v>20636.4</v>
      </c>
    </row>
    <row r="90" spans="1:16" ht="15" customHeight="1">
      <c r="A90" s="41" t="s">
        <v>5894</v>
      </c>
      <c r="B90" s="42" t="s">
        <v>5895</v>
      </c>
      <c r="C90" s="42" t="s">
        <v>5896</v>
      </c>
      <c r="D90" s="23">
        <v>1</v>
      </c>
      <c r="E90" s="23">
        <v>1</v>
      </c>
      <c r="F90" s="24" t="s">
        <v>4449</v>
      </c>
      <c r="G90" s="21" t="s">
        <v>4402</v>
      </c>
      <c r="H90" s="43">
        <v>2735.67</v>
      </c>
      <c r="I90" s="44"/>
      <c r="J90" s="42" t="s">
        <v>5897</v>
      </c>
      <c r="K90" s="21" t="s">
        <v>5898</v>
      </c>
      <c r="L90" s="21" t="s">
        <v>5899</v>
      </c>
      <c r="M90" s="27" t="s">
        <v>4511</v>
      </c>
      <c r="N90" s="45">
        <v>37930</v>
      </c>
      <c r="O90" s="786"/>
      <c r="P90" s="21" t="s">
        <v>5311</v>
      </c>
    </row>
    <row r="91" spans="1:16" ht="15" customHeight="1">
      <c r="A91" s="41" t="s">
        <v>5900</v>
      </c>
      <c r="B91" s="42" t="s">
        <v>5901</v>
      </c>
      <c r="C91" s="42" t="s">
        <v>5902</v>
      </c>
      <c r="D91" s="23">
        <v>1</v>
      </c>
      <c r="E91" s="23">
        <v>1</v>
      </c>
      <c r="F91" s="24" t="s">
        <v>4550</v>
      </c>
      <c r="G91" s="21" t="s">
        <v>5903</v>
      </c>
      <c r="H91" s="43">
        <v>1243.49</v>
      </c>
      <c r="I91" s="44"/>
      <c r="J91" s="42" t="s">
        <v>5904</v>
      </c>
      <c r="K91" s="21" t="s">
        <v>5905</v>
      </c>
      <c r="L91" s="21" t="s">
        <v>5396</v>
      </c>
      <c r="M91" s="21" t="s">
        <v>5906</v>
      </c>
      <c r="N91" s="45">
        <v>37930</v>
      </c>
      <c r="O91" s="786"/>
      <c r="P91" s="21" t="s">
        <v>5311</v>
      </c>
    </row>
    <row r="92" spans="1:16" ht="15" customHeight="1">
      <c r="A92" s="41" t="s">
        <v>5907</v>
      </c>
      <c r="B92" s="42" t="s">
        <v>5908</v>
      </c>
      <c r="C92" s="42" t="s">
        <v>5909</v>
      </c>
      <c r="D92" s="23">
        <v>1</v>
      </c>
      <c r="E92" s="23">
        <v>0</v>
      </c>
      <c r="F92" s="24" t="s">
        <v>5910</v>
      </c>
      <c r="G92" s="21" t="s">
        <v>4402</v>
      </c>
      <c r="H92" s="43">
        <v>4178.11</v>
      </c>
      <c r="I92" s="44"/>
      <c r="J92" s="42" t="s">
        <v>5911</v>
      </c>
      <c r="K92" s="21" t="s">
        <v>5912</v>
      </c>
      <c r="L92" s="21" t="s">
        <v>5913</v>
      </c>
      <c r="M92" s="21" t="s">
        <v>5906</v>
      </c>
      <c r="N92" s="45">
        <v>37930</v>
      </c>
      <c r="O92" s="786"/>
      <c r="P92" s="21" t="s">
        <v>5311</v>
      </c>
    </row>
    <row r="93" spans="1:16" ht="15" customHeight="1">
      <c r="A93" s="41" t="s">
        <v>5914</v>
      </c>
      <c r="B93" s="42" t="s">
        <v>5908</v>
      </c>
      <c r="C93" s="42" t="s">
        <v>5909</v>
      </c>
      <c r="D93" s="23">
        <v>1</v>
      </c>
      <c r="E93" s="23">
        <v>0</v>
      </c>
      <c r="F93" s="24" t="s">
        <v>5317</v>
      </c>
      <c r="G93" s="21" t="s">
        <v>5311</v>
      </c>
      <c r="H93" s="26" t="s">
        <v>5311</v>
      </c>
      <c r="I93" s="44"/>
      <c r="J93" s="42" t="s">
        <v>5311</v>
      </c>
      <c r="K93" s="21" t="s">
        <v>5912</v>
      </c>
      <c r="L93" s="21" t="s">
        <v>5311</v>
      </c>
      <c r="M93" s="21" t="s">
        <v>5906</v>
      </c>
      <c r="N93" s="45" t="s">
        <v>5311</v>
      </c>
      <c r="O93" s="786"/>
      <c r="P93" s="21" t="s">
        <v>5311</v>
      </c>
    </row>
    <row r="94" spans="1:16" ht="15" customHeight="1">
      <c r="A94" s="41" t="s">
        <v>5915</v>
      </c>
      <c r="B94" s="42" t="s">
        <v>5916</v>
      </c>
      <c r="C94" s="46" t="s">
        <v>5917</v>
      </c>
      <c r="D94" s="23">
        <v>1</v>
      </c>
      <c r="E94" s="23">
        <v>1</v>
      </c>
      <c r="F94" s="24" t="s">
        <v>4449</v>
      </c>
      <c r="G94" s="21" t="s">
        <v>4402</v>
      </c>
      <c r="H94" s="43">
        <v>4178.11</v>
      </c>
      <c r="I94" s="44"/>
      <c r="J94" s="42" t="s">
        <v>5918</v>
      </c>
      <c r="K94" s="21" t="s">
        <v>5919</v>
      </c>
      <c r="L94" s="21" t="s">
        <v>5899</v>
      </c>
      <c r="M94" s="21" t="s">
        <v>5906</v>
      </c>
      <c r="N94" s="45">
        <v>37930</v>
      </c>
      <c r="O94" s="786"/>
      <c r="P94" s="21" t="s">
        <v>5311</v>
      </c>
    </row>
    <row r="95" spans="1:16" ht="15" customHeight="1">
      <c r="A95" s="41" t="s">
        <v>5920</v>
      </c>
      <c r="B95" s="42" t="s">
        <v>5921</v>
      </c>
      <c r="C95" s="42" t="s">
        <v>5922</v>
      </c>
      <c r="D95" s="23">
        <v>1</v>
      </c>
      <c r="E95" s="23">
        <v>0</v>
      </c>
      <c r="F95" s="24" t="s">
        <v>4449</v>
      </c>
      <c r="G95" s="21" t="s">
        <v>4402</v>
      </c>
      <c r="H95" s="43">
        <v>2188.53</v>
      </c>
      <c r="I95" s="44"/>
      <c r="J95" s="42" t="s">
        <v>5923</v>
      </c>
      <c r="K95" s="47" t="s">
        <v>5924</v>
      </c>
      <c r="L95" s="21" t="s">
        <v>5899</v>
      </c>
      <c r="M95" s="21" t="s">
        <v>5906</v>
      </c>
      <c r="N95" s="45">
        <v>37930</v>
      </c>
      <c r="O95" s="786"/>
      <c r="P95" s="21" t="s">
        <v>5311</v>
      </c>
    </row>
    <row r="96" spans="1:16" ht="15" customHeight="1">
      <c r="A96" s="41" t="s">
        <v>5925</v>
      </c>
      <c r="B96" s="42" t="s">
        <v>5926</v>
      </c>
      <c r="C96" s="42" t="s">
        <v>5927</v>
      </c>
      <c r="D96" s="23">
        <v>1</v>
      </c>
      <c r="E96" s="23">
        <v>0</v>
      </c>
      <c r="F96" s="24" t="s">
        <v>4449</v>
      </c>
      <c r="G96" s="21" t="s">
        <v>5380</v>
      </c>
      <c r="H96" s="43">
        <v>1243.49</v>
      </c>
      <c r="I96" s="44"/>
      <c r="J96" s="42" t="s">
        <v>5928</v>
      </c>
      <c r="K96" s="21" t="s">
        <v>5929</v>
      </c>
      <c r="L96" s="21" t="s">
        <v>4339</v>
      </c>
      <c r="M96" s="21" t="s">
        <v>5906</v>
      </c>
      <c r="N96" s="45">
        <v>37930</v>
      </c>
      <c r="O96" s="786"/>
      <c r="P96" s="21" t="s">
        <v>5311</v>
      </c>
    </row>
    <row r="97" spans="1:16" ht="15" customHeight="1">
      <c r="A97" s="41" t="s">
        <v>5930</v>
      </c>
      <c r="B97" s="42" t="s">
        <v>5931</v>
      </c>
      <c r="C97" s="42" t="s">
        <v>5932</v>
      </c>
      <c r="D97" s="23">
        <v>1</v>
      </c>
      <c r="E97" s="23">
        <v>0</v>
      </c>
      <c r="F97" s="24" t="s">
        <v>4449</v>
      </c>
      <c r="G97" s="21" t="s">
        <v>5380</v>
      </c>
      <c r="H97" s="43">
        <v>2553.6</v>
      </c>
      <c r="I97" s="44"/>
      <c r="J97" s="42" t="s">
        <v>5933</v>
      </c>
      <c r="K97" s="21" t="s">
        <v>5934</v>
      </c>
      <c r="L97" s="21" t="s">
        <v>5935</v>
      </c>
      <c r="M97" s="21" t="s">
        <v>5906</v>
      </c>
      <c r="N97" s="45">
        <v>37930</v>
      </c>
      <c r="O97" s="786"/>
      <c r="P97" s="21" t="s">
        <v>5311</v>
      </c>
    </row>
    <row r="98" spans="1:16" ht="15" customHeight="1">
      <c r="A98" s="41" t="s">
        <v>5936</v>
      </c>
      <c r="B98" s="42" t="s">
        <v>5937</v>
      </c>
      <c r="C98" s="42" t="s">
        <v>5938</v>
      </c>
      <c r="D98" s="23">
        <v>1</v>
      </c>
      <c r="E98" s="23">
        <v>0</v>
      </c>
      <c r="F98" s="24" t="s">
        <v>4550</v>
      </c>
      <c r="G98" s="21" t="s">
        <v>5393</v>
      </c>
      <c r="H98" s="43">
        <v>2775.46</v>
      </c>
      <c r="I98" s="44"/>
      <c r="J98" s="42" t="s">
        <v>5939</v>
      </c>
      <c r="K98" s="21" t="s">
        <v>5940</v>
      </c>
      <c r="L98" s="21" t="s">
        <v>5396</v>
      </c>
      <c r="M98" s="21" t="s">
        <v>5906</v>
      </c>
      <c r="N98" s="45">
        <v>37930</v>
      </c>
      <c r="O98" s="786"/>
      <c r="P98" s="21" t="s">
        <v>5311</v>
      </c>
    </row>
    <row r="99" spans="1:16" ht="15" customHeight="1">
      <c r="A99" s="41" t="s">
        <v>5941</v>
      </c>
      <c r="B99" s="42" t="s">
        <v>5942</v>
      </c>
      <c r="C99" s="42" t="s">
        <v>5943</v>
      </c>
      <c r="D99" s="23">
        <v>1</v>
      </c>
      <c r="E99" s="23">
        <v>0</v>
      </c>
      <c r="F99" s="24" t="s">
        <v>5944</v>
      </c>
      <c r="G99" s="21" t="s">
        <v>5399</v>
      </c>
      <c r="H99" s="43">
        <v>491.24</v>
      </c>
      <c r="I99" s="44"/>
      <c r="J99" s="42" t="s">
        <v>5945</v>
      </c>
      <c r="K99" s="21" t="s">
        <v>5946</v>
      </c>
      <c r="L99" s="21" t="s">
        <v>5382</v>
      </c>
      <c r="M99" s="21" t="s">
        <v>5906</v>
      </c>
      <c r="N99" s="45">
        <v>37930</v>
      </c>
      <c r="O99" s="786"/>
      <c r="P99" s="21" t="s">
        <v>5311</v>
      </c>
    </row>
    <row r="100" spans="1:16" ht="15" customHeight="1">
      <c r="A100" s="21" t="s">
        <v>5947</v>
      </c>
      <c r="B100" s="42" t="s">
        <v>5931</v>
      </c>
      <c r="C100" s="42" t="s">
        <v>5948</v>
      </c>
      <c r="D100" s="23">
        <v>1</v>
      </c>
      <c r="E100" s="23">
        <v>0</v>
      </c>
      <c r="F100" s="24" t="s">
        <v>4449</v>
      </c>
      <c r="G100" s="21" t="s">
        <v>5380</v>
      </c>
      <c r="H100" s="26">
        <v>2506.56</v>
      </c>
      <c r="I100" s="44"/>
      <c r="J100" s="42" t="s">
        <v>5949</v>
      </c>
      <c r="K100" s="21" t="s">
        <v>5934</v>
      </c>
      <c r="L100" s="21" t="s">
        <v>5935</v>
      </c>
      <c r="M100" s="21" t="s">
        <v>5950</v>
      </c>
      <c r="N100" s="45">
        <v>37929</v>
      </c>
      <c r="O100" s="786"/>
      <c r="P100" s="21" t="s">
        <v>5311</v>
      </c>
    </row>
    <row r="101" spans="1:16" ht="15" customHeight="1">
      <c r="A101" s="21" t="s">
        <v>5951</v>
      </c>
      <c r="B101" s="42" t="s">
        <v>5952</v>
      </c>
      <c r="C101" s="42" t="s">
        <v>5953</v>
      </c>
      <c r="D101" s="23">
        <v>1</v>
      </c>
      <c r="E101" s="23">
        <v>0</v>
      </c>
      <c r="F101" s="24" t="s">
        <v>5370</v>
      </c>
      <c r="G101" s="21" t="s">
        <v>5393</v>
      </c>
      <c r="H101" s="26">
        <v>2750.7</v>
      </c>
      <c r="I101" s="44"/>
      <c r="J101" s="42" t="s">
        <v>5954</v>
      </c>
      <c r="K101" s="21" t="s">
        <v>5955</v>
      </c>
      <c r="L101" s="21" t="s">
        <v>5348</v>
      </c>
      <c r="M101" s="21" t="s">
        <v>5950</v>
      </c>
      <c r="N101" s="45">
        <v>37929</v>
      </c>
      <c r="O101" s="786"/>
      <c r="P101" s="21" t="s">
        <v>5311</v>
      </c>
    </row>
    <row r="102" spans="1:16" ht="15" customHeight="1">
      <c r="A102" s="41" t="s">
        <v>5956</v>
      </c>
      <c r="B102" s="42" t="s">
        <v>5957</v>
      </c>
      <c r="C102" s="42" t="s">
        <v>5958</v>
      </c>
      <c r="D102" s="23">
        <v>1</v>
      </c>
      <c r="E102" s="23">
        <v>0</v>
      </c>
      <c r="F102" s="24" t="s">
        <v>5959</v>
      </c>
      <c r="G102" s="21" t="s">
        <v>5393</v>
      </c>
      <c r="H102" s="43">
        <v>571.51</v>
      </c>
      <c r="I102" s="44"/>
      <c r="J102" s="42" t="s">
        <v>5960</v>
      </c>
      <c r="K102" s="21" t="s">
        <v>5961</v>
      </c>
      <c r="L102" s="21" t="s">
        <v>4398</v>
      </c>
      <c r="M102" s="21" t="s">
        <v>4511</v>
      </c>
      <c r="N102" s="45">
        <v>37929</v>
      </c>
      <c r="O102" s="787"/>
      <c r="P102" s="21" t="s">
        <v>5311</v>
      </c>
    </row>
    <row r="103" spans="1:16" ht="15" customHeight="1">
      <c r="A103" s="21"/>
      <c r="B103" s="48" t="s">
        <v>5962</v>
      </c>
      <c r="C103" s="42"/>
      <c r="D103" s="23"/>
      <c r="E103" s="23"/>
      <c r="F103" s="24"/>
      <c r="G103" s="49"/>
      <c r="H103" s="26"/>
      <c r="I103" s="44"/>
      <c r="J103" s="42"/>
      <c r="K103" s="21"/>
      <c r="L103" s="21"/>
      <c r="M103" s="21"/>
      <c r="N103" s="45"/>
      <c r="O103" s="768"/>
      <c r="P103" s="21"/>
    </row>
    <row r="104" spans="1:18" ht="15" customHeight="1">
      <c r="A104" s="21" t="s">
        <v>5963</v>
      </c>
      <c r="B104" s="42" t="s">
        <v>5908</v>
      </c>
      <c r="C104" s="42" t="s">
        <v>5909</v>
      </c>
      <c r="D104" s="23">
        <v>1</v>
      </c>
      <c r="E104" s="23">
        <v>0</v>
      </c>
      <c r="F104" s="24" t="s">
        <v>5910</v>
      </c>
      <c r="G104" s="21" t="s">
        <v>4402</v>
      </c>
      <c r="H104" s="26">
        <v>3060.33</v>
      </c>
      <c r="I104" s="44"/>
      <c r="J104" s="42" t="s">
        <v>5911</v>
      </c>
      <c r="K104" s="21" t="s">
        <v>5912</v>
      </c>
      <c r="L104" s="27" t="s">
        <v>5913</v>
      </c>
      <c r="M104" s="27" t="s">
        <v>5964</v>
      </c>
      <c r="N104" s="30">
        <v>38023</v>
      </c>
      <c r="O104" s="769"/>
      <c r="P104" s="27"/>
      <c r="Q104" s="51"/>
      <c r="R104" s="51"/>
    </row>
    <row r="105" spans="1:18" ht="15" customHeight="1">
      <c r="A105" s="21" t="s">
        <v>5965</v>
      </c>
      <c r="B105" s="42" t="s">
        <v>5908</v>
      </c>
      <c r="C105" s="42" t="s">
        <v>5909</v>
      </c>
      <c r="D105" s="23">
        <v>1</v>
      </c>
      <c r="E105" s="23">
        <v>0</v>
      </c>
      <c r="F105" s="24" t="s">
        <v>5317</v>
      </c>
      <c r="G105" s="21"/>
      <c r="H105" s="52"/>
      <c r="I105" s="53"/>
      <c r="J105" s="42" t="s">
        <v>5911</v>
      </c>
      <c r="K105" s="21" t="s">
        <v>5912</v>
      </c>
      <c r="L105" s="27"/>
      <c r="M105" s="27"/>
      <c r="N105" s="30">
        <v>38023</v>
      </c>
      <c r="O105" s="769"/>
      <c r="P105" s="27"/>
      <c r="Q105" s="51"/>
      <c r="R105" s="51"/>
    </row>
    <row r="106" spans="1:18" s="64" customFormat="1" ht="15" customHeight="1">
      <c r="A106" s="54">
        <v>2655</v>
      </c>
      <c r="B106" s="55" t="s">
        <v>5966</v>
      </c>
      <c r="C106" s="55" t="s">
        <v>5967</v>
      </c>
      <c r="D106" s="56">
        <v>1</v>
      </c>
      <c r="E106" s="56"/>
      <c r="F106" s="57">
        <v>2002</v>
      </c>
      <c r="G106" s="58" t="s">
        <v>5968</v>
      </c>
      <c r="H106" s="59">
        <v>281.37</v>
      </c>
      <c r="I106" s="60"/>
      <c r="J106" s="55"/>
      <c r="K106" s="54" t="s">
        <v>5969</v>
      </c>
      <c r="L106" s="61" t="s">
        <v>5970</v>
      </c>
      <c r="M106" s="61" t="s">
        <v>5971</v>
      </c>
      <c r="N106" s="62">
        <v>38054</v>
      </c>
      <c r="O106" s="769"/>
      <c r="P106" s="61"/>
      <c r="Q106" s="63"/>
      <c r="R106" s="63"/>
    </row>
    <row r="107" spans="1:18" ht="15" customHeight="1">
      <c r="A107" s="21">
        <v>2656</v>
      </c>
      <c r="B107" s="42" t="s">
        <v>5972</v>
      </c>
      <c r="C107" s="46" t="s">
        <v>5973</v>
      </c>
      <c r="D107" s="23">
        <v>1</v>
      </c>
      <c r="E107" s="23">
        <v>0</v>
      </c>
      <c r="F107" s="24">
        <v>2003</v>
      </c>
      <c r="G107" s="65" t="s">
        <v>5968</v>
      </c>
      <c r="H107" s="66">
        <v>300</v>
      </c>
      <c r="I107" s="67"/>
      <c r="J107" s="42"/>
      <c r="K107" s="21"/>
      <c r="L107" s="27" t="s">
        <v>5974</v>
      </c>
      <c r="M107" s="27" t="s">
        <v>5975</v>
      </c>
      <c r="N107" s="30">
        <v>38054</v>
      </c>
      <c r="O107" s="769"/>
      <c r="P107" s="27"/>
      <c r="Q107" s="51"/>
      <c r="R107" s="51"/>
    </row>
    <row r="108" spans="1:17" ht="15" customHeight="1">
      <c r="A108" s="21" t="s">
        <v>5976</v>
      </c>
      <c r="B108" s="46" t="s">
        <v>5977</v>
      </c>
      <c r="C108" s="46" t="s">
        <v>5978</v>
      </c>
      <c r="D108" s="23">
        <v>1</v>
      </c>
      <c r="E108" s="68"/>
      <c r="F108" s="24">
        <v>2003</v>
      </c>
      <c r="G108" s="69" t="s">
        <v>5979</v>
      </c>
      <c r="H108" s="66">
        <v>1668.28</v>
      </c>
      <c r="I108" s="67"/>
      <c r="J108" s="46" t="s">
        <v>5980</v>
      </c>
      <c r="K108" s="21">
        <v>824708520</v>
      </c>
      <c r="L108" s="70" t="s">
        <v>5981</v>
      </c>
      <c r="M108" s="27" t="s">
        <v>4411</v>
      </c>
      <c r="N108" s="28">
        <v>38063</v>
      </c>
      <c r="O108" s="769"/>
      <c r="P108" s="27"/>
      <c r="Q108" s="51"/>
    </row>
    <row r="109" spans="1:17" ht="15" customHeight="1">
      <c r="A109" s="21" t="s">
        <v>5982</v>
      </c>
      <c r="B109" s="46" t="s">
        <v>5983</v>
      </c>
      <c r="C109" s="46" t="s">
        <v>5984</v>
      </c>
      <c r="D109" s="23">
        <v>1</v>
      </c>
      <c r="E109" s="68"/>
      <c r="F109" s="24">
        <v>2003</v>
      </c>
      <c r="G109" s="69" t="s">
        <v>5985</v>
      </c>
      <c r="H109" s="66">
        <v>370.9</v>
      </c>
      <c r="I109" s="67"/>
      <c r="J109" s="46" t="s">
        <v>5986</v>
      </c>
      <c r="K109" s="21">
        <v>3805575459</v>
      </c>
      <c r="L109" s="70" t="s">
        <v>5987</v>
      </c>
      <c r="M109" s="27" t="s">
        <v>4411</v>
      </c>
      <c r="N109" s="28">
        <v>38097</v>
      </c>
      <c r="O109" s="769"/>
      <c r="P109" s="27"/>
      <c r="Q109" s="51"/>
    </row>
    <row r="110" spans="1:17" ht="15" customHeight="1">
      <c r="A110" s="21" t="s">
        <v>5988</v>
      </c>
      <c r="B110" s="46" t="s">
        <v>5989</v>
      </c>
      <c r="C110" s="40" t="s">
        <v>5990</v>
      </c>
      <c r="D110" s="23">
        <v>1</v>
      </c>
      <c r="E110" s="68"/>
      <c r="F110" s="24">
        <v>2003</v>
      </c>
      <c r="G110" s="69" t="s">
        <v>5991</v>
      </c>
      <c r="H110" s="35" t="s">
        <v>4395</v>
      </c>
      <c r="I110" s="71"/>
      <c r="J110" s="46" t="s">
        <v>5992</v>
      </c>
      <c r="K110" s="47" t="s">
        <v>5993</v>
      </c>
      <c r="L110" s="70" t="s">
        <v>5994</v>
      </c>
      <c r="M110" s="31" t="s">
        <v>4399</v>
      </c>
      <c r="N110" s="30">
        <v>38097</v>
      </c>
      <c r="O110" s="769"/>
      <c r="P110" s="31" t="s">
        <v>4399</v>
      </c>
      <c r="Q110" s="51"/>
    </row>
    <row r="111" spans="1:17" ht="15" customHeight="1">
      <c r="A111" s="21">
        <v>2660</v>
      </c>
      <c r="B111" s="46" t="s">
        <v>5995</v>
      </c>
      <c r="C111" s="40" t="s">
        <v>5996</v>
      </c>
      <c r="D111" s="23">
        <v>1</v>
      </c>
      <c r="E111" s="68"/>
      <c r="F111" s="24">
        <v>2003</v>
      </c>
      <c r="G111" s="69" t="s">
        <v>5991</v>
      </c>
      <c r="H111" s="35" t="s">
        <v>4395</v>
      </c>
      <c r="I111" s="71"/>
      <c r="J111" s="46" t="s">
        <v>5997</v>
      </c>
      <c r="K111" s="47" t="s">
        <v>5998</v>
      </c>
      <c r="L111" s="70" t="s">
        <v>5994</v>
      </c>
      <c r="M111" s="31" t="s">
        <v>4399</v>
      </c>
      <c r="N111" s="30">
        <v>38097</v>
      </c>
      <c r="O111" s="769"/>
      <c r="P111" s="31" t="s">
        <v>4399</v>
      </c>
      <c r="Q111" s="51"/>
    </row>
    <row r="112" spans="1:17" ht="15" customHeight="1">
      <c r="A112" s="21">
        <v>2661</v>
      </c>
      <c r="B112" s="46" t="s">
        <v>5999</v>
      </c>
      <c r="C112" s="40" t="s">
        <v>6000</v>
      </c>
      <c r="D112" s="23">
        <v>1</v>
      </c>
      <c r="E112" s="68"/>
      <c r="F112" s="24">
        <v>2004</v>
      </c>
      <c r="G112" s="69" t="s">
        <v>6001</v>
      </c>
      <c r="H112" s="66">
        <v>489.66</v>
      </c>
      <c r="I112" s="67"/>
      <c r="J112" s="46" t="s">
        <v>6002</v>
      </c>
      <c r="K112" s="47" t="s">
        <v>6003</v>
      </c>
      <c r="L112" s="70" t="s">
        <v>6004</v>
      </c>
      <c r="M112" s="27" t="s">
        <v>4411</v>
      </c>
      <c r="N112" s="45">
        <v>38145</v>
      </c>
      <c r="O112" s="769"/>
      <c r="P112" s="27"/>
      <c r="Q112" s="51"/>
    </row>
    <row r="113" spans="1:17" ht="15" customHeight="1">
      <c r="A113" s="21">
        <v>2662</v>
      </c>
      <c r="B113" s="46" t="s">
        <v>6005</v>
      </c>
      <c r="C113" s="40" t="s">
        <v>6006</v>
      </c>
      <c r="D113" s="23">
        <v>1</v>
      </c>
      <c r="E113" s="68">
        <v>1</v>
      </c>
      <c r="F113" s="24">
        <v>2004</v>
      </c>
      <c r="G113" s="69" t="s">
        <v>6007</v>
      </c>
      <c r="H113" s="72">
        <v>1113.45</v>
      </c>
      <c r="I113" s="73"/>
      <c r="J113" s="46" t="s">
        <v>6008</v>
      </c>
      <c r="K113" s="74" t="s">
        <v>6009</v>
      </c>
      <c r="L113" s="70" t="s">
        <v>6010</v>
      </c>
      <c r="M113" s="27" t="s">
        <v>4411</v>
      </c>
      <c r="N113" s="74">
        <v>38145</v>
      </c>
      <c r="O113" s="769"/>
      <c r="P113" s="27"/>
      <c r="Q113" s="51"/>
    </row>
    <row r="114" spans="1:17" ht="15" customHeight="1">
      <c r="A114" s="21">
        <v>2663</v>
      </c>
      <c r="B114" s="46" t="s">
        <v>6011</v>
      </c>
      <c r="C114" s="40" t="s">
        <v>6012</v>
      </c>
      <c r="D114" s="23">
        <v>1</v>
      </c>
      <c r="E114" s="68"/>
      <c r="F114" s="75" t="s">
        <v>6013</v>
      </c>
      <c r="G114" s="69" t="s">
        <v>6014</v>
      </c>
      <c r="H114" s="72">
        <v>2199.27</v>
      </c>
      <c r="I114" s="73"/>
      <c r="J114" s="46" t="s">
        <v>6015</v>
      </c>
      <c r="K114" s="47" t="s">
        <v>6016</v>
      </c>
      <c r="L114" s="70" t="s">
        <v>6017</v>
      </c>
      <c r="M114" s="27" t="s">
        <v>4411</v>
      </c>
      <c r="N114" s="45">
        <v>38145</v>
      </c>
      <c r="O114" s="769"/>
      <c r="P114" s="27"/>
      <c r="Q114" s="51"/>
    </row>
    <row r="115" spans="1:17" ht="15" customHeight="1">
      <c r="A115" s="21">
        <v>2664</v>
      </c>
      <c r="B115" s="46" t="s">
        <v>6018</v>
      </c>
      <c r="C115" s="40" t="s">
        <v>6019</v>
      </c>
      <c r="D115" s="23">
        <v>1</v>
      </c>
      <c r="E115" s="68"/>
      <c r="F115" s="75">
        <v>2004</v>
      </c>
      <c r="G115" s="69" t="s">
        <v>6020</v>
      </c>
      <c r="H115" s="66">
        <v>401.5</v>
      </c>
      <c r="I115" s="67"/>
      <c r="J115" s="46"/>
      <c r="K115" s="47" t="s">
        <v>6021</v>
      </c>
      <c r="L115" s="70" t="s">
        <v>6022</v>
      </c>
      <c r="M115" s="27" t="s">
        <v>4411</v>
      </c>
      <c r="N115" s="45">
        <v>38168</v>
      </c>
      <c r="O115" s="769"/>
      <c r="P115" s="27"/>
      <c r="Q115" s="51"/>
    </row>
    <row r="116" spans="1:17" ht="15" customHeight="1">
      <c r="A116" s="21">
        <v>2665</v>
      </c>
      <c r="B116" s="46" t="s">
        <v>5995</v>
      </c>
      <c r="C116" s="40" t="s">
        <v>6023</v>
      </c>
      <c r="D116" s="23">
        <v>1</v>
      </c>
      <c r="E116" s="68"/>
      <c r="F116" s="75">
        <v>2004</v>
      </c>
      <c r="G116" s="69" t="s">
        <v>6024</v>
      </c>
      <c r="H116" s="35" t="s">
        <v>4395</v>
      </c>
      <c r="I116" s="71"/>
      <c r="J116" s="46" t="s">
        <v>5997</v>
      </c>
      <c r="K116" s="47" t="s">
        <v>6025</v>
      </c>
      <c r="L116" s="70" t="s">
        <v>5994</v>
      </c>
      <c r="M116" s="31" t="s">
        <v>4399</v>
      </c>
      <c r="N116" s="76">
        <v>38160</v>
      </c>
      <c r="O116" s="769"/>
      <c r="P116" s="31" t="s">
        <v>4399</v>
      </c>
      <c r="Q116" s="51"/>
    </row>
    <row r="117" spans="1:17" ht="15" customHeight="1">
      <c r="A117" s="21">
        <v>2666</v>
      </c>
      <c r="B117" s="46" t="s">
        <v>5989</v>
      </c>
      <c r="C117" s="40" t="s">
        <v>6026</v>
      </c>
      <c r="D117" s="23">
        <v>1</v>
      </c>
      <c r="E117" s="68"/>
      <c r="F117" s="75">
        <v>2004</v>
      </c>
      <c r="G117" s="69" t="s">
        <v>6024</v>
      </c>
      <c r="H117" s="35" t="s">
        <v>4395</v>
      </c>
      <c r="I117" s="71"/>
      <c r="J117" s="46" t="s">
        <v>5992</v>
      </c>
      <c r="K117" s="47" t="s">
        <v>6027</v>
      </c>
      <c r="L117" s="70" t="s">
        <v>5994</v>
      </c>
      <c r="M117" s="31" t="s">
        <v>4399</v>
      </c>
      <c r="N117" s="76">
        <v>38203</v>
      </c>
      <c r="O117" s="769"/>
      <c r="P117" s="31" t="s">
        <v>4399</v>
      </c>
      <c r="Q117" s="51"/>
    </row>
    <row r="118" spans="1:17" ht="15" customHeight="1">
      <c r="A118" s="21">
        <v>2667</v>
      </c>
      <c r="B118" s="46" t="s">
        <v>6028</v>
      </c>
      <c r="C118" s="40" t="s">
        <v>6029</v>
      </c>
      <c r="D118" s="23">
        <v>1</v>
      </c>
      <c r="E118" s="68"/>
      <c r="F118" s="75">
        <v>2004</v>
      </c>
      <c r="G118" s="69" t="s">
        <v>6030</v>
      </c>
      <c r="H118" s="72">
        <v>1527.27</v>
      </c>
      <c r="I118" s="73"/>
      <c r="J118" s="46" t="s">
        <v>6031</v>
      </c>
      <c r="K118" s="47" t="s">
        <v>6032</v>
      </c>
      <c r="L118" s="70" t="s">
        <v>6033</v>
      </c>
      <c r="M118" s="27" t="s">
        <v>4411</v>
      </c>
      <c r="N118" s="76">
        <v>38238</v>
      </c>
      <c r="O118" s="769"/>
      <c r="P118" s="27"/>
      <c r="Q118" s="51"/>
    </row>
    <row r="119" spans="1:17" ht="15" customHeight="1">
      <c r="A119" s="21">
        <v>2668</v>
      </c>
      <c r="B119" s="46" t="s">
        <v>6034</v>
      </c>
      <c r="C119" s="77" t="s">
        <v>6035</v>
      </c>
      <c r="D119" s="23">
        <v>1</v>
      </c>
      <c r="E119" s="68"/>
      <c r="F119" s="75">
        <v>2001</v>
      </c>
      <c r="G119" s="69" t="s">
        <v>6036</v>
      </c>
      <c r="H119" s="66">
        <v>2373.05</v>
      </c>
      <c r="I119" s="67"/>
      <c r="J119" s="70" t="s">
        <v>6037</v>
      </c>
      <c r="K119" s="47" t="s">
        <v>6038</v>
      </c>
      <c r="L119" s="70" t="s">
        <v>6039</v>
      </c>
      <c r="M119" s="27" t="s">
        <v>4411</v>
      </c>
      <c r="N119" s="45">
        <v>38268</v>
      </c>
      <c r="O119" s="769"/>
      <c r="P119" s="27"/>
      <c r="Q119" s="51"/>
    </row>
    <row r="120" spans="1:17" ht="15" customHeight="1">
      <c r="A120" s="21">
        <v>2669</v>
      </c>
      <c r="B120" s="46" t="s">
        <v>6040</v>
      </c>
      <c r="C120" s="77" t="s">
        <v>6041</v>
      </c>
      <c r="D120" s="23">
        <v>1</v>
      </c>
      <c r="E120" s="68"/>
      <c r="F120" s="75">
        <v>2004</v>
      </c>
      <c r="G120" s="69" t="s">
        <v>6036</v>
      </c>
      <c r="H120" s="66">
        <v>1779.64</v>
      </c>
      <c r="I120" s="67"/>
      <c r="J120" s="70" t="s">
        <v>6042</v>
      </c>
      <c r="K120" s="47" t="s">
        <v>6043</v>
      </c>
      <c r="L120" s="70" t="s">
        <v>6044</v>
      </c>
      <c r="M120" s="27" t="s">
        <v>4411</v>
      </c>
      <c r="N120" s="45">
        <v>38268</v>
      </c>
      <c r="O120" s="769"/>
      <c r="P120" s="27"/>
      <c r="Q120" s="51"/>
    </row>
    <row r="121" spans="1:17" ht="15" customHeight="1">
      <c r="A121" s="21">
        <v>2670</v>
      </c>
      <c r="B121" s="46" t="s">
        <v>6045</v>
      </c>
      <c r="C121" s="77" t="s">
        <v>6046</v>
      </c>
      <c r="D121" s="23">
        <v>1</v>
      </c>
      <c r="E121" s="68"/>
      <c r="F121" s="75">
        <v>2003</v>
      </c>
      <c r="G121" s="69" t="s">
        <v>6036</v>
      </c>
      <c r="H121" s="66">
        <v>2091.57</v>
      </c>
      <c r="I121" s="67"/>
      <c r="J121" s="70" t="s">
        <v>6047</v>
      </c>
      <c r="K121" s="47" t="s">
        <v>6048</v>
      </c>
      <c r="L121" s="70" t="s">
        <v>6039</v>
      </c>
      <c r="M121" s="27" t="s">
        <v>4411</v>
      </c>
      <c r="N121" s="45">
        <v>38268</v>
      </c>
      <c r="O121" s="769"/>
      <c r="P121" s="27"/>
      <c r="Q121" s="51"/>
    </row>
    <row r="122" spans="1:16" ht="15" customHeight="1">
      <c r="A122" s="21">
        <v>2671</v>
      </c>
      <c r="B122" s="42" t="s">
        <v>5916</v>
      </c>
      <c r="C122" s="46" t="s">
        <v>6049</v>
      </c>
      <c r="D122" s="23">
        <v>1</v>
      </c>
      <c r="E122" s="23">
        <v>1</v>
      </c>
      <c r="F122" s="24" t="s">
        <v>4449</v>
      </c>
      <c r="G122" s="21" t="s">
        <v>4402</v>
      </c>
      <c r="H122" s="26">
        <v>4177.76</v>
      </c>
      <c r="I122" s="44"/>
      <c r="J122" s="42" t="s">
        <v>5918</v>
      </c>
      <c r="K122" s="21" t="s">
        <v>5919</v>
      </c>
      <c r="L122" s="21" t="s">
        <v>5899</v>
      </c>
      <c r="M122" s="21" t="s">
        <v>5906</v>
      </c>
      <c r="N122" s="45">
        <v>38268</v>
      </c>
      <c r="O122" s="769"/>
      <c r="P122" s="21" t="s">
        <v>5311</v>
      </c>
    </row>
    <row r="123" spans="1:16" ht="15" customHeight="1">
      <c r="A123" s="21">
        <v>2672</v>
      </c>
      <c r="B123" s="42" t="s">
        <v>5916</v>
      </c>
      <c r="C123" s="46" t="s">
        <v>5917</v>
      </c>
      <c r="D123" s="23">
        <v>1</v>
      </c>
      <c r="E123" s="23">
        <v>1</v>
      </c>
      <c r="F123" s="24" t="s">
        <v>4449</v>
      </c>
      <c r="G123" s="21" t="s">
        <v>4402</v>
      </c>
      <c r="H123" s="26"/>
      <c r="I123" s="44"/>
      <c r="J123" s="42" t="s">
        <v>5918</v>
      </c>
      <c r="K123" s="21" t="s">
        <v>5919</v>
      </c>
      <c r="L123" s="21" t="s">
        <v>5899</v>
      </c>
      <c r="M123" s="21" t="s">
        <v>5906</v>
      </c>
      <c r="N123" s="45">
        <v>38268</v>
      </c>
      <c r="O123" s="769"/>
      <c r="P123" s="21" t="s">
        <v>5311</v>
      </c>
    </row>
    <row r="124" spans="1:16" ht="15" customHeight="1">
      <c r="A124" s="21">
        <v>2673</v>
      </c>
      <c r="B124" s="46" t="s">
        <v>6050</v>
      </c>
      <c r="C124" s="46" t="s">
        <v>6051</v>
      </c>
      <c r="D124" s="23">
        <v>1</v>
      </c>
      <c r="E124" s="23"/>
      <c r="F124" s="24">
        <v>2003</v>
      </c>
      <c r="G124" s="78" t="s">
        <v>6036</v>
      </c>
      <c r="H124" s="26">
        <v>2733.61</v>
      </c>
      <c r="I124" s="44"/>
      <c r="J124" s="42" t="s">
        <v>6052</v>
      </c>
      <c r="K124" s="47" t="s">
        <v>6053</v>
      </c>
      <c r="L124" s="47" t="s">
        <v>6054</v>
      </c>
      <c r="M124" s="21"/>
      <c r="N124" s="45">
        <v>38268</v>
      </c>
      <c r="O124" s="769"/>
      <c r="P124" s="21"/>
    </row>
    <row r="125" spans="1:16" ht="29.25" customHeight="1">
      <c r="A125" s="21">
        <v>2674</v>
      </c>
      <c r="B125" s="46" t="s">
        <v>6055</v>
      </c>
      <c r="C125" s="79" t="s">
        <v>6056</v>
      </c>
      <c r="D125" s="23">
        <v>1</v>
      </c>
      <c r="E125" s="23"/>
      <c r="F125" s="24">
        <v>2003</v>
      </c>
      <c r="G125" s="47" t="s">
        <v>6057</v>
      </c>
      <c r="H125" s="26">
        <v>1153.86</v>
      </c>
      <c r="I125" s="44"/>
      <c r="J125" s="42" t="s">
        <v>6058</v>
      </c>
      <c r="K125" s="47" t="s">
        <v>6059</v>
      </c>
      <c r="L125" s="47" t="s">
        <v>6060</v>
      </c>
      <c r="M125" s="21"/>
      <c r="N125" s="45">
        <v>38268</v>
      </c>
      <c r="O125" s="769"/>
      <c r="P125" s="21"/>
    </row>
    <row r="126" spans="1:16" ht="15" customHeight="1">
      <c r="A126" s="21">
        <v>2675</v>
      </c>
      <c r="B126" s="46" t="s">
        <v>6061</v>
      </c>
      <c r="C126" s="46" t="s">
        <v>6062</v>
      </c>
      <c r="D126" s="23">
        <v>1</v>
      </c>
      <c r="E126" s="23"/>
      <c r="F126" s="24">
        <v>2003</v>
      </c>
      <c r="G126" s="47" t="s">
        <v>6057</v>
      </c>
      <c r="H126" s="80">
        <v>1691</v>
      </c>
      <c r="I126" s="81"/>
      <c r="J126" s="46" t="s">
        <v>6063</v>
      </c>
      <c r="K126" s="47" t="s">
        <v>6064</v>
      </c>
      <c r="L126" s="47" t="s">
        <v>6060</v>
      </c>
      <c r="M126" s="21"/>
      <c r="N126" s="45">
        <v>38268</v>
      </c>
      <c r="O126" s="769"/>
      <c r="P126" s="21"/>
    </row>
    <row r="127" spans="1:16" ht="15" customHeight="1">
      <c r="A127" s="21">
        <v>2676</v>
      </c>
      <c r="B127" s="46" t="s">
        <v>6065</v>
      </c>
      <c r="C127" s="69" t="s">
        <v>6066</v>
      </c>
      <c r="D127" s="23">
        <v>1</v>
      </c>
      <c r="E127" s="23"/>
      <c r="F127" s="24">
        <v>2004</v>
      </c>
      <c r="G127" s="47" t="s">
        <v>6020</v>
      </c>
      <c r="H127" s="26">
        <v>1093.44</v>
      </c>
      <c r="I127" s="44"/>
      <c r="J127" s="46" t="s">
        <v>6067</v>
      </c>
      <c r="K127" s="47" t="s">
        <v>6068</v>
      </c>
      <c r="L127" s="47" t="s">
        <v>6069</v>
      </c>
      <c r="M127" s="21"/>
      <c r="N127" s="74">
        <v>38268</v>
      </c>
      <c r="O127" s="769"/>
      <c r="P127" s="21"/>
    </row>
    <row r="128" spans="1:16" ht="15" customHeight="1">
      <c r="A128" s="21">
        <v>2677</v>
      </c>
      <c r="B128" s="46" t="s">
        <v>6070</v>
      </c>
      <c r="C128" s="69" t="s">
        <v>6071</v>
      </c>
      <c r="D128" s="23">
        <v>1</v>
      </c>
      <c r="E128" s="23"/>
      <c r="F128" s="24">
        <v>2004</v>
      </c>
      <c r="G128" s="47" t="s">
        <v>6072</v>
      </c>
      <c r="H128" s="35" t="s">
        <v>4395</v>
      </c>
      <c r="I128" s="71"/>
      <c r="J128" s="46"/>
      <c r="K128" s="47" t="s">
        <v>2351</v>
      </c>
      <c r="L128" s="47" t="s">
        <v>5994</v>
      </c>
      <c r="M128" s="35" t="s">
        <v>4399</v>
      </c>
      <c r="N128" s="82">
        <v>38268</v>
      </c>
      <c r="O128" s="769"/>
      <c r="P128" s="35" t="s">
        <v>4399</v>
      </c>
    </row>
    <row r="129" spans="1:16" ht="15" customHeight="1">
      <c r="A129" s="21">
        <v>2678</v>
      </c>
      <c r="B129" s="46" t="s">
        <v>2352</v>
      </c>
      <c r="C129" s="69" t="s">
        <v>2353</v>
      </c>
      <c r="D129" s="23">
        <v>1</v>
      </c>
      <c r="E129" s="23"/>
      <c r="F129" s="24">
        <v>2004</v>
      </c>
      <c r="G129" s="47" t="s">
        <v>6072</v>
      </c>
      <c r="H129" s="35" t="s">
        <v>4395</v>
      </c>
      <c r="I129" s="71"/>
      <c r="J129" s="46"/>
      <c r="K129" s="47" t="s">
        <v>2354</v>
      </c>
      <c r="L129" s="47"/>
      <c r="M129" s="35" t="s">
        <v>4399</v>
      </c>
      <c r="N129" s="82">
        <v>38268</v>
      </c>
      <c r="O129" s="769"/>
      <c r="P129" s="35" t="s">
        <v>4399</v>
      </c>
    </row>
    <row r="130" spans="1:16" ht="15" customHeight="1">
      <c r="A130" s="21">
        <v>2679</v>
      </c>
      <c r="B130" s="46" t="s">
        <v>2355</v>
      </c>
      <c r="C130" s="69" t="s">
        <v>2356</v>
      </c>
      <c r="D130" s="23">
        <v>1</v>
      </c>
      <c r="E130" s="23"/>
      <c r="F130" s="24">
        <v>2002</v>
      </c>
      <c r="G130" s="47" t="s">
        <v>6072</v>
      </c>
      <c r="H130" s="26">
        <v>314.11</v>
      </c>
      <c r="I130" s="44"/>
      <c r="J130" s="46" t="s">
        <v>2357</v>
      </c>
      <c r="K130" s="47" t="s">
        <v>2358</v>
      </c>
      <c r="L130" s="47" t="s">
        <v>6033</v>
      </c>
      <c r="M130" s="21" t="s">
        <v>4411</v>
      </c>
      <c r="N130" s="74">
        <v>38294</v>
      </c>
      <c r="O130" s="769"/>
      <c r="P130" s="35" t="s">
        <v>4399</v>
      </c>
    </row>
    <row r="131" spans="1:16" ht="15" customHeight="1">
      <c r="A131" s="21">
        <v>2680</v>
      </c>
      <c r="B131" s="46" t="s">
        <v>2359</v>
      </c>
      <c r="C131" s="69" t="s">
        <v>2360</v>
      </c>
      <c r="D131" s="23">
        <v>1</v>
      </c>
      <c r="E131" s="23"/>
      <c r="F131" s="24">
        <v>2004</v>
      </c>
      <c r="G131" s="47" t="s">
        <v>6072</v>
      </c>
      <c r="H131" s="26">
        <v>380.82</v>
      </c>
      <c r="I131" s="44"/>
      <c r="J131" s="46" t="s">
        <v>2361</v>
      </c>
      <c r="K131" s="47" t="s">
        <v>2362</v>
      </c>
      <c r="L131" s="47" t="s">
        <v>2363</v>
      </c>
      <c r="M131" s="21" t="s">
        <v>4411</v>
      </c>
      <c r="N131" s="74">
        <v>38294</v>
      </c>
      <c r="O131" s="769"/>
      <c r="P131" s="35" t="s">
        <v>4399</v>
      </c>
    </row>
    <row r="132" spans="1:16" ht="14.25" customHeight="1">
      <c r="A132" s="21">
        <v>2681</v>
      </c>
      <c r="B132" s="46" t="s">
        <v>5989</v>
      </c>
      <c r="C132" s="69" t="s">
        <v>2364</v>
      </c>
      <c r="D132" s="23">
        <v>1</v>
      </c>
      <c r="E132" s="23"/>
      <c r="F132" s="75">
        <v>2004</v>
      </c>
      <c r="G132" s="78" t="s">
        <v>6024</v>
      </c>
      <c r="H132" s="83">
        <v>1058.15</v>
      </c>
      <c r="I132" s="84"/>
      <c r="J132" s="46" t="s">
        <v>5992</v>
      </c>
      <c r="K132" s="85" t="s">
        <v>2365</v>
      </c>
      <c r="L132" s="47" t="s">
        <v>2366</v>
      </c>
      <c r="M132" s="21" t="s">
        <v>4411</v>
      </c>
      <c r="N132" s="86">
        <v>38294</v>
      </c>
      <c r="O132" s="769"/>
      <c r="P132" s="21"/>
    </row>
    <row r="133" spans="1:16" ht="15" customHeight="1">
      <c r="A133" s="21">
        <v>2682</v>
      </c>
      <c r="B133" s="46" t="s">
        <v>2367</v>
      </c>
      <c r="C133" s="69" t="s">
        <v>2368</v>
      </c>
      <c r="D133" s="23">
        <v>1</v>
      </c>
      <c r="E133" s="23"/>
      <c r="F133" s="24">
        <v>2003</v>
      </c>
      <c r="G133" s="47" t="s">
        <v>5991</v>
      </c>
      <c r="H133" s="26">
        <v>800.77</v>
      </c>
      <c r="I133" s="44"/>
      <c r="J133" s="46"/>
      <c r="K133" s="85"/>
      <c r="L133" s="47"/>
      <c r="M133" s="21" t="s">
        <v>4411</v>
      </c>
      <c r="N133" s="86"/>
      <c r="O133" s="769"/>
      <c r="P133" s="21"/>
    </row>
    <row r="134" spans="1:16" ht="15" customHeight="1">
      <c r="A134" s="21">
        <v>2683</v>
      </c>
      <c r="B134" s="46" t="s">
        <v>2369</v>
      </c>
      <c r="C134" s="69" t="s">
        <v>2370</v>
      </c>
      <c r="D134" s="23">
        <v>1</v>
      </c>
      <c r="E134" s="23"/>
      <c r="F134" s="75" t="s">
        <v>2371</v>
      </c>
      <c r="G134" s="47" t="s">
        <v>6020</v>
      </c>
      <c r="H134" s="26">
        <v>510.05</v>
      </c>
      <c r="I134" s="44"/>
      <c r="J134" s="46" t="s">
        <v>2372</v>
      </c>
      <c r="K134" s="85" t="s">
        <v>2373</v>
      </c>
      <c r="L134" s="47" t="s">
        <v>2374</v>
      </c>
      <c r="M134" s="21" t="s">
        <v>4411</v>
      </c>
      <c r="N134" s="86">
        <v>38294</v>
      </c>
      <c r="O134" s="769"/>
      <c r="P134" s="21"/>
    </row>
    <row r="135" spans="1:16" ht="15" customHeight="1">
      <c r="A135" s="21">
        <v>2684</v>
      </c>
      <c r="B135" s="46" t="s">
        <v>2375</v>
      </c>
      <c r="C135" s="69" t="s">
        <v>2376</v>
      </c>
      <c r="D135" s="23">
        <v>1</v>
      </c>
      <c r="E135" s="23"/>
      <c r="F135" s="24">
        <v>2003</v>
      </c>
      <c r="G135" s="47" t="s">
        <v>2377</v>
      </c>
      <c r="H135" s="26">
        <v>1622.59</v>
      </c>
      <c r="I135" s="44"/>
      <c r="J135" s="46" t="s">
        <v>2378</v>
      </c>
      <c r="K135" s="85" t="s">
        <v>2379</v>
      </c>
      <c r="L135" s="47" t="s">
        <v>2380</v>
      </c>
      <c r="M135" s="21" t="s">
        <v>4411</v>
      </c>
      <c r="N135" s="86">
        <v>38294</v>
      </c>
      <c r="O135" s="769"/>
      <c r="P135" s="21"/>
    </row>
    <row r="136" spans="1:16" ht="15" customHeight="1">
      <c r="A136" s="21">
        <v>2685</v>
      </c>
      <c r="B136" s="46" t="s">
        <v>2381</v>
      </c>
      <c r="C136" s="69" t="s">
        <v>2382</v>
      </c>
      <c r="D136" s="23">
        <v>1</v>
      </c>
      <c r="E136" s="23"/>
      <c r="F136" s="24">
        <v>2001</v>
      </c>
      <c r="G136" s="47" t="s">
        <v>2383</v>
      </c>
      <c r="H136" s="26">
        <v>905.63</v>
      </c>
      <c r="I136" s="44"/>
      <c r="J136" s="46" t="s">
        <v>2384</v>
      </c>
      <c r="K136" s="85" t="s">
        <v>2385</v>
      </c>
      <c r="L136" s="47" t="s">
        <v>2386</v>
      </c>
      <c r="M136" s="21" t="s">
        <v>4411</v>
      </c>
      <c r="N136" s="86">
        <v>38294</v>
      </c>
      <c r="O136" s="769"/>
      <c r="P136" s="21"/>
    </row>
    <row r="137" spans="1:16" ht="15" customHeight="1">
      <c r="A137" s="21">
        <v>2686</v>
      </c>
      <c r="B137" s="46" t="s">
        <v>2387</v>
      </c>
      <c r="C137" s="69" t="s">
        <v>2388</v>
      </c>
      <c r="D137" s="23">
        <v>1</v>
      </c>
      <c r="E137" s="23"/>
      <c r="F137" s="24">
        <v>2004</v>
      </c>
      <c r="G137" s="47" t="s">
        <v>5991</v>
      </c>
      <c r="H137" s="26">
        <v>1191.56</v>
      </c>
      <c r="I137" s="44"/>
      <c r="J137" s="46" t="s">
        <v>2389</v>
      </c>
      <c r="K137" s="85" t="s">
        <v>2390</v>
      </c>
      <c r="L137" s="47" t="s">
        <v>2391</v>
      </c>
      <c r="M137" s="21" t="s">
        <v>4411</v>
      </c>
      <c r="N137" s="86">
        <v>38294</v>
      </c>
      <c r="O137" s="769"/>
      <c r="P137" s="21"/>
    </row>
    <row r="138" spans="1:16" ht="15" customHeight="1">
      <c r="A138" s="21">
        <v>2687</v>
      </c>
      <c r="B138" s="46" t="s">
        <v>2392</v>
      </c>
      <c r="C138" s="69" t="s">
        <v>2393</v>
      </c>
      <c r="D138" s="23">
        <v>1</v>
      </c>
      <c r="E138" s="23"/>
      <c r="F138" s="75" t="s">
        <v>2371</v>
      </c>
      <c r="G138" s="47" t="s">
        <v>6014</v>
      </c>
      <c r="H138" s="26">
        <v>2537.58</v>
      </c>
      <c r="I138" s="44"/>
      <c r="J138" s="46" t="s">
        <v>2394</v>
      </c>
      <c r="K138" s="85" t="s">
        <v>2395</v>
      </c>
      <c r="L138" s="47" t="s">
        <v>2396</v>
      </c>
      <c r="M138" s="21" t="s">
        <v>4411</v>
      </c>
      <c r="N138" s="86">
        <v>38294</v>
      </c>
      <c r="O138" s="769"/>
      <c r="P138" s="21"/>
    </row>
    <row r="139" spans="1:16" ht="15" customHeight="1">
      <c r="A139" s="21">
        <v>2688</v>
      </c>
      <c r="B139" s="46" t="s">
        <v>2397</v>
      </c>
      <c r="C139" s="69" t="s">
        <v>2398</v>
      </c>
      <c r="D139" s="23">
        <v>1</v>
      </c>
      <c r="E139" s="23"/>
      <c r="F139" s="75" t="s">
        <v>2399</v>
      </c>
      <c r="G139" s="47" t="s">
        <v>2400</v>
      </c>
      <c r="H139" s="26">
        <v>1036.3</v>
      </c>
      <c r="I139" s="44"/>
      <c r="J139" s="46" t="s">
        <v>2401</v>
      </c>
      <c r="K139" s="85" t="s">
        <v>2402</v>
      </c>
      <c r="L139" s="47" t="s">
        <v>2403</v>
      </c>
      <c r="M139" s="21" t="s">
        <v>4411</v>
      </c>
      <c r="N139" s="86">
        <v>38294</v>
      </c>
      <c r="O139" s="769"/>
      <c r="P139" s="21"/>
    </row>
    <row r="140" spans="1:16" ht="15" customHeight="1">
      <c r="A140" s="21">
        <v>2689</v>
      </c>
      <c r="B140" s="46" t="s">
        <v>2404</v>
      </c>
      <c r="C140" s="69" t="s">
        <v>2405</v>
      </c>
      <c r="D140" s="23">
        <v>1</v>
      </c>
      <c r="E140" s="23"/>
      <c r="F140" s="75" t="s">
        <v>2406</v>
      </c>
      <c r="G140" s="47" t="s">
        <v>5979</v>
      </c>
      <c r="H140" s="26">
        <v>2329.76</v>
      </c>
      <c r="I140" s="44"/>
      <c r="J140" s="46" t="s">
        <v>2407</v>
      </c>
      <c r="K140" s="85" t="s">
        <v>2408</v>
      </c>
      <c r="L140" s="47" t="s">
        <v>2409</v>
      </c>
      <c r="M140" s="21" t="s">
        <v>4411</v>
      </c>
      <c r="N140" s="86">
        <v>38294</v>
      </c>
      <c r="O140" s="769"/>
      <c r="P140" s="21"/>
    </row>
    <row r="141" spans="1:16" ht="15" customHeight="1">
      <c r="A141" s="21">
        <v>2690</v>
      </c>
      <c r="B141" s="46" t="s">
        <v>2410</v>
      </c>
      <c r="C141" s="69" t="s">
        <v>2411</v>
      </c>
      <c r="D141" s="23">
        <v>1</v>
      </c>
      <c r="E141" s="23"/>
      <c r="F141" s="24">
        <v>2004</v>
      </c>
      <c r="G141" s="47" t="s">
        <v>5991</v>
      </c>
      <c r="H141" s="26">
        <v>1572.86</v>
      </c>
      <c r="I141" s="44"/>
      <c r="J141" s="46"/>
      <c r="K141" s="85" t="s">
        <v>2412</v>
      </c>
      <c r="L141" s="47" t="s">
        <v>2413</v>
      </c>
      <c r="M141" s="21" t="s">
        <v>4411</v>
      </c>
      <c r="N141" s="86">
        <v>38294</v>
      </c>
      <c r="O141" s="769"/>
      <c r="P141" s="21"/>
    </row>
    <row r="142" spans="1:16" ht="15" customHeight="1">
      <c r="A142" s="21">
        <v>2691</v>
      </c>
      <c r="B142" s="46" t="s">
        <v>2414</v>
      </c>
      <c r="C142" s="69" t="s">
        <v>2415</v>
      </c>
      <c r="D142" s="23">
        <v>1</v>
      </c>
      <c r="E142" s="23"/>
      <c r="F142" s="24">
        <v>2004</v>
      </c>
      <c r="G142" s="47" t="s">
        <v>5979</v>
      </c>
      <c r="H142" s="26">
        <v>2955.67</v>
      </c>
      <c r="I142" s="44"/>
      <c r="J142" s="46" t="s">
        <v>2416</v>
      </c>
      <c r="K142" s="85" t="s">
        <v>2417</v>
      </c>
      <c r="L142" s="47" t="s">
        <v>2409</v>
      </c>
      <c r="M142" s="21" t="s">
        <v>4411</v>
      </c>
      <c r="N142" s="86">
        <v>38309</v>
      </c>
      <c r="O142" s="769"/>
      <c r="P142" s="21"/>
    </row>
    <row r="143" spans="1:16" ht="15" customHeight="1">
      <c r="A143" s="21">
        <v>2692</v>
      </c>
      <c r="B143" s="46" t="s">
        <v>2418</v>
      </c>
      <c r="C143" s="69" t="s">
        <v>2419</v>
      </c>
      <c r="D143" s="23">
        <v>1</v>
      </c>
      <c r="E143" s="23"/>
      <c r="F143" s="24">
        <v>2004</v>
      </c>
      <c r="G143" s="47" t="s">
        <v>5979</v>
      </c>
      <c r="H143" s="26">
        <v>1912.49</v>
      </c>
      <c r="I143" s="44"/>
      <c r="J143" s="46" t="s">
        <v>2420</v>
      </c>
      <c r="K143" s="85" t="s">
        <v>2421</v>
      </c>
      <c r="L143" s="47" t="s">
        <v>2409</v>
      </c>
      <c r="M143" s="21" t="s">
        <v>4411</v>
      </c>
      <c r="N143" s="86">
        <v>38309</v>
      </c>
      <c r="O143" s="769"/>
      <c r="P143" s="21"/>
    </row>
    <row r="144" spans="1:16" ht="15" customHeight="1">
      <c r="A144" s="21">
        <v>2693</v>
      </c>
      <c r="B144" s="46" t="s">
        <v>2422</v>
      </c>
      <c r="C144" s="69" t="s">
        <v>2423</v>
      </c>
      <c r="D144" s="23">
        <v>1</v>
      </c>
      <c r="E144" s="23"/>
      <c r="F144" s="75" t="s">
        <v>2424</v>
      </c>
      <c r="G144" s="47" t="s">
        <v>2425</v>
      </c>
      <c r="H144" s="26">
        <v>1164.71</v>
      </c>
      <c r="I144" s="44"/>
      <c r="J144" s="46" t="s">
        <v>2426</v>
      </c>
      <c r="K144" s="85" t="s">
        <v>2427</v>
      </c>
      <c r="L144" s="47" t="s">
        <v>2428</v>
      </c>
      <c r="M144" s="21" t="s">
        <v>4411</v>
      </c>
      <c r="N144" s="86">
        <v>38309</v>
      </c>
      <c r="O144" s="769"/>
      <c r="P144" s="21"/>
    </row>
    <row r="145" spans="1:16" ht="15" customHeight="1">
      <c r="A145" s="21">
        <v>2694</v>
      </c>
      <c r="B145" s="69" t="s">
        <v>2429</v>
      </c>
      <c r="C145" s="69" t="s">
        <v>2429</v>
      </c>
      <c r="D145" s="23">
        <v>1</v>
      </c>
      <c r="E145" s="23"/>
      <c r="F145" s="75">
        <v>2003</v>
      </c>
      <c r="G145" s="47" t="s">
        <v>6014</v>
      </c>
      <c r="H145" s="26">
        <v>2576.28</v>
      </c>
      <c r="I145" s="44"/>
      <c r="J145" s="46" t="s">
        <v>2430</v>
      </c>
      <c r="K145" s="85" t="s">
        <v>2431</v>
      </c>
      <c r="L145" s="47" t="s">
        <v>2432</v>
      </c>
      <c r="M145" s="21" t="s">
        <v>4411</v>
      </c>
      <c r="N145" s="86">
        <v>38309</v>
      </c>
      <c r="O145" s="769"/>
      <c r="P145" s="21"/>
    </row>
    <row r="146" spans="1:16" ht="15" customHeight="1">
      <c r="A146" s="21">
        <v>2695</v>
      </c>
      <c r="B146" s="46" t="s">
        <v>2433</v>
      </c>
      <c r="C146" s="69" t="s">
        <v>2434</v>
      </c>
      <c r="D146" s="23">
        <v>1</v>
      </c>
      <c r="E146" s="23"/>
      <c r="F146" s="75">
        <v>2004</v>
      </c>
      <c r="G146" s="47" t="s">
        <v>2383</v>
      </c>
      <c r="H146" s="26">
        <v>2377.34</v>
      </c>
      <c r="I146" s="44"/>
      <c r="J146" s="87" t="s">
        <v>2435</v>
      </c>
      <c r="K146" s="85" t="s">
        <v>2436</v>
      </c>
      <c r="L146" s="47" t="s">
        <v>5994</v>
      </c>
      <c r="M146" s="21" t="s">
        <v>4411</v>
      </c>
      <c r="N146" s="86">
        <v>38309</v>
      </c>
      <c r="O146" s="769"/>
      <c r="P146" s="21"/>
    </row>
    <row r="147" spans="1:16" ht="15" customHeight="1">
      <c r="A147" s="21">
        <v>2696</v>
      </c>
      <c r="B147" s="46" t="s">
        <v>2437</v>
      </c>
      <c r="C147" s="69" t="s">
        <v>2438</v>
      </c>
      <c r="D147" s="23">
        <v>1</v>
      </c>
      <c r="E147" s="23">
        <v>1</v>
      </c>
      <c r="F147" s="75" t="s">
        <v>2439</v>
      </c>
      <c r="G147" s="47" t="s">
        <v>2440</v>
      </c>
      <c r="H147" s="26">
        <v>1382.64</v>
      </c>
      <c r="I147" s="44"/>
      <c r="J147" s="46" t="s">
        <v>2441</v>
      </c>
      <c r="K147" s="85" t="s">
        <v>2442</v>
      </c>
      <c r="L147" s="47" t="s">
        <v>2443</v>
      </c>
      <c r="M147" s="21" t="s">
        <v>4411</v>
      </c>
      <c r="N147" s="86">
        <v>38309</v>
      </c>
      <c r="O147" s="769"/>
      <c r="P147" s="21"/>
    </row>
    <row r="148" spans="1:16" ht="15" customHeight="1">
      <c r="A148" s="21">
        <v>2697</v>
      </c>
      <c r="B148" s="46" t="s">
        <v>2444</v>
      </c>
      <c r="C148" s="69" t="s">
        <v>2445</v>
      </c>
      <c r="D148" s="23">
        <v>1</v>
      </c>
      <c r="E148" s="23"/>
      <c r="F148" s="75">
        <v>2004</v>
      </c>
      <c r="G148" s="47" t="s">
        <v>2440</v>
      </c>
      <c r="H148" s="26">
        <v>1482.11</v>
      </c>
      <c r="I148" s="44"/>
      <c r="J148" s="46" t="s">
        <v>2446</v>
      </c>
      <c r="K148" s="85" t="s">
        <v>2447</v>
      </c>
      <c r="L148" s="47" t="s">
        <v>2396</v>
      </c>
      <c r="M148" s="21" t="s">
        <v>4411</v>
      </c>
      <c r="N148" s="86">
        <v>38309</v>
      </c>
      <c r="O148" s="769"/>
      <c r="P148" s="21"/>
    </row>
    <row r="149" spans="1:16" ht="15" customHeight="1">
      <c r="A149" s="21">
        <v>2698</v>
      </c>
      <c r="B149" s="46" t="s">
        <v>2448</v>
      </c>
      <c r="C149" s="69" t="s">
        <v>2449</v>
      </c>
      <c r="D149" s="23">
        <v>1</v>
      </c>
      <c r="E149" s="23"/>
      <c r="F149" s="75" t="s">
        <v>2424</v>
      </c>
      <c r="G149" s="47" t="s">
        <v>5991</v>
      </c>
      <c r="H149" s="26">
        <v>367.54</v>
      </c>
      <c r="I149" s="44"/>
      <c r="J149" s="46" t="s">
        <v>2450</v>
      </c>
      <c r="K149" s="85" t="s">
        <v>2451</v>
      </c>
      <c r="L149" s="47" t="s">
        <v>2452</v>
      </c>
      <c r="M149" s="21" t="s">
        <v>4411</v>
      </c>
      <c r="N149" s="86">
        <v>38309</v>
      </c>
      <c r="O149" s="769"/>
      <c r="P149" s="21"/>
    </row>
    <row r="150" spans="1:16" ht="15" customHeight="1">
      <c r="A150" s="21">
        <v>2699</v>
      </c>
      <c r="B150" s="46" t="s">
        <v>2453</v>
      </c>
      <c r="C150" s="69" t="s">
        <v>2454</v>
      </c>
      <c r="D150" s="23">
        <v>1</v>
      </c>
      <c r="E150" s="23"/>
      <c r="F150" s="75" t="s">
        <v>2455</v>
      </c>
      <c r="G150" s="47" t="s">
        <v>2400</v>
      </c>
      <c r="H150" s="26">
        <v>636.61</v>
      </c>
      <c r="I150" s="44"/>
      <c r="J150" s="46" t="s">
        <v>2456</v>
      </c>
      <c r="K150" s="85" t="s">
        <v>2457</v>
      </c>
      <c r="L150" s="47" t="s">
        <v>5994</v>
      </c>
      <c r="M150" s="21" t="s">
        <v>4411</v>
      </c>
      <c r="N150" s="86">
        <v>38309</v>
      </c>
      <c r="O150" s="769"/>
      <c r="P150" s="21"/>
    </row>
    <row r="151" spans="1:16" ht="15" customHeight="1">
      <c r="A151" s="21">
        <v>2700</v>
      </c>
      <c r="B151" s="46" t="s">
        <v>2458</v>
      </c>
      <c r="C151" s="69" t="s">
        <v>2459</v>
      </c>
      <c r="D151" s="23">
        <v>1</v>
      </c>
      <c r="E151" s="23"/>
      <c r="F151" s="75">
        <v>2004</v>
      </c>
      <c r="G151" s="47" t="s">
        <v>5991</v>
      </c>
      <c r="H151" s="26">
        <v>397.38</v>
      </c>
      <c r="I151" s="44"/>
      <c r="J151" s="46" t="s">
        <v>2460</v>
      </c>
      <c r="K151" s="85" t="s">
        <v>2461</v>
      </c>
      <c r="L151" s="47" t="s">
        <v>2403</v>
      </c>
      <c r="M151" s="21" t="s">
        <v>4411</v>
      </c>
      <c r="N151" s="86">
        <v>38309</v>
      </c>
      <c r="O151" s="769"/>
      <c r="P151" s="21"/>
    </row>
    <row r="152" spans="1:16" ht="15" customHeight="1">
      <c r="A152" s="21">
        <v>2701</v>
      </c>
      <c r="B152" s="46" t="s">
        <v>2462</v>
      </c>
      <c r="C152" s="69" t="s">
        <v>2463</v>
      </c>
      <c r="D152" s="23">
        <v>1</v>
      </c>
      <c r="E152" s="23"/>
      <c r="F152" s="75">
        <v>2005</v>
      </c>
      <c r="G152" s="47"/>
      <c r="H152" s="26">
        <v>1716.58</v>
      </c>
      <c r="I152" s="44"/>
      <c r="J152" s="46" t="s">
        <v>2464</v>
      </c>
      <c r="K152" s="85">
        <v>849316219</v>
      </c>
      <c r="L152" s="47"/>
      <c r="M152" s="21" t="s">
        <v>4411</v>
      </c>
      <c r="N152" s="86">
        <v>38336</v>
      </c>
      <c r="O152" s="769"/>
      <c r="P152" s="21"/>
    </row>
    <row r="153" spans="1:16" ht="15" customHeight="1">
      <c r="A153" s="21">
        <v>2702</v>
      </c>
      <c r="B153" s="46" t="s">
        <v>2465</v>
      </c>
      <c r="C153" s="69" t="s">
        <v>2466</v>
      </c>
      <c r="D153" s="23">
        <v>1</v>
      </c>
      <c r="E153" s="23"/>
      <c r="F153" s="75">
        <v>2004</v>
      </c>
      <c r="G153" s="47" t="s">
        <v>6036</v>
      </c>
      <c r="H153" s="26">
        <v>1922.61</v>
      </c>
      <c r="I153" s="44"/>
      <c r="J153" s="46" t="s">
        <v>2467</v>
      </c>
      <c r="K153" s="85">
        <v>306481774</v>
      </c>
      <c r="L153" s="47"/>
      <c r="M153" s="21" t="s">
        <v>4411</v>
      </c>
      <c r="N153" s="86">
        <v>38336</v>
      </c>
      <c r="O153" s="769"/>
      <c r="P153" s="21"/>
    </row>
    <row r="154" spans="1:16" ht="15" customHeight="1">
      <c r="A154" s="21">
        <v>2703</v>
      </c>
      <c r="B154" s="46" t="s">
        <v>2468</v>
      </c>
      <c r="C154" s="69" t="s">
        <v>2469</v>
      </c>
      <c r="D154" s="23">
        <v>1</v>
      </c>
      <c r="E154" s="23"/>
      <c r="F154" s="75" t="s">
        <v>2470</v>
      </c>
      <c r="G154" s="47" t="s">
        <v>2471</v>
      </c>
      <c r="H154" s="26">
        <v>206.15</v>
      </c>
      <c r="I154" s="44"/>
      <c r="J154" s="46" t="s">
        <v>2472</v>
      </c>
      <c r="K154" s="85" t="s">
        <v>2473</v>
      </c>
      <c r="L154" s="47" t="s">
        <v>2474</v>
      </c>
      <c r="M154" s="21" t="s">
        <v>4411</v>
      </c>
      <c r="N154" s="86">
        <v>38336</v>
      </c>
      <c r="O154" s="769"/>
      <c r="P154" s="21"/>
    </row>
    <row r="155" spans="1:16" ht="15" customHeight="1">
      <c r="A155" s="21"/>
      <c r="B155" s="48" t="s">
        <v>2475</v>
      </c>
      <c r="C155" s="69"/>
      <c r="D155" s="23"/>
      <c r="E155" s="23"/>
      <c r="F155" s="75"/>
      <c r="G155" s="88">
        <v>2005</v>
      </c>
      <c r="H155" s="26"/>
      <c r="I155" s="44"/>
      <c r="J155" s="46"/>
      <c r="K155" s="85"/>
      <c r="L155" s="47"/>
      <c r="M155" s="21"/>
      <c r="N155" s="86"/>
      <c r="O155" s="50"/>
      <c r="P155" s="21"/>
    </row>
    <row r="156" spans="1:16" ht="15" customHeight="1">
      <c r="A156" s="21">
        <v>2704</v>
      </c>
      <c r="B156" s="46" t="s">
        <v>2476</v>
      </c>
      <c r="C156" s="69" t="s">
        <v>2477</v>
      </c>
      <c r="D156" s="23">
        <v>1</v>
      </c>
      <c r="E156" s="23"/>
      <c r="F156" s="75">
        <v>2000</v>
      </c>
      <c r="G156" s="47" t="s">
        <v>2383</v>
      </c>
      <c r="H156" s="26">
        <v>2278.29</v>
      </c>
      <c r="I156" s="44"/>
      <c r="J156" s="46" t="s">
        <v>2478</v>
      </c>
      <c r="K156" s="85">
        <v>815187319</v>
      </c>
      <c r="L156" s="47" t="s">
        <v>5994</v>
      </c>
      <c r="M156" s="21" t="s">
        <v>4411</v>
      </c>
      <c r="N156" s="89">
        <v>38351</v>
      </c>
      <c r="O156" s="90"/>
      <c r="P156" s="91"/>
    </row>
    <row r="157" spans="1:16" ht="15" customHeight="1">
      <c r="A157" s="21">
        <v>2705</v>
      </c>
      <c r="B157" s="46" t="s">
        <v>2479</v>
      </c>
      <c r="C157" s="69" t="s">
        <v>2480</v>
      </c>
      <c r="D157" s="23">
        <v>1</v>
      </c>
      <c r="E157" s="23"/>
      <c r="F157" s="75">
        <v>2003</v>
      </c>
      <c r="G157" s="47" t="s">
        <v>2481</v>
      </c>
      <c r="H157" s="26">
        <v>951.19</v>
      </c>
      <c r="I157" s="44"/>
      <c r="J157" s="46" t="s">
        <v>2482</v>
      </c>
      <c r="K157" s="85">
        <v>931092469</v>
      </c>
      <c r="L157" s="47" t="s">
        <v>2483</v>
      </c>
      <c r="M157" s="21" t="s">
        <v>4411</v>
      </c>
      <c r="N157" s="89">
        <v>38351</v>
      </c>
      <c r="O157" s="92"/>
      <c r="P157" s="91"/>
    </row>
    <row r="158" spans="1:16" ht="15" customHeight="1">
      <c r="A158" s="21">
        <v>2706</v>
      </c>
      <c r="B158" s="46" t="s">
        <v>2484</v>
      </c>
      <c r="C158" s="69" t="s">
        <v>2485</v>
      </c>
      <c r="D158" s="23">
        <v>1</v>
      </c>
      <c r="E158" s="23"/>
      <c r="F158" s="75" t="s">
        <v>2486</v>
      </c>
      <c r="G158" s="47" t="s">
        <v>2383</v>
      </c>
      <c r="H158" s="26">
        <v>380.83</v>
      </c>
      <c r="I158" s="44"/>
      <c r="J158" s="46" t="s">
        <v>2487</v>
      </c>
      <c r="K158" s="85" t="s">
        <v>2488</v>
      </c>
      <c r="L158" s="47" t="s">
        <v>2443</v>
      </c>
      <c r="M158" s="21" t="s">
        <v>4411</v>
      </c>
      <c r="N158" s="89">
        <v>38406</v>
      </c>
      <c r="O158" s="770" t="s">
        <v>2489</v>
      </c>
      <c r="P158" s="91"/>
    </row>
    <row r="159" spans="1:16" ht="15" customHeight="1">
      <c r="A159" s="21">
        <v>2707</v>
      </c>
      <c r="B159" s="46" t="s">
        <v>2490</v>
      </c>
      <c r="C159" s="69" t="s">
        <v>2491</v>
      </c>
      <c r="D159" s="23">
        <v>1</v>
      </c>
      <c r="E159" s="23"/>
      <c r="F159" s="75" t="s">
        <v>2492</v>
      </c>
      <c r="G159" s="47" t="s">
        <v>5991</v>
      </c>
      <c r="H159" s="26">
        <v>593.77</v>
      </c>
      <c r="I159" s="44"/>
      <c r="J159" s="46" t="s">
        <v>2493</v>
      </c>
      <c r="K159" s="85" t="s">
        <v>2494</v>
      </c>
      <c r="L159" s="47" t="s">
        <v>2443</v>
      </c>
      <c r="M159" s="21" t="s">
        <v>4411</v>
      </c>
      <c r="N159" s="89">
        <v>38406</v>
      </c>
      <c r="O159" s="770"/>
      <c r="P159" s="91"/>
    </row>
    <row r="160" spans="1:16" ht="15" customHeight="1">
      <c r="A160" s="21">
        <v>2708</v>
      </c>
      <c r="B160" s="46" t="s">
        <v>2495</v>
      </c>
      <c r="C160" s="69" t="s">
        <v>2496</v>
      </c>
      <c r="D160" s="23">
        <v>1</v>
      </c>
      <c r="E160" s="772">
        <v>1</v>
      </c>
      <c r="F160" s="75" t="s">
        <v>2497</v>
      </c>
      <c r="G160" s="47" t="s">
        <v>5991</v>
      </c>
      <c r="H160" s="774">
        <v>2754.92</v>
      </c>
      <c r="I160" s="93"/>
      <c r="J160" s="46" t="s">
        <v>2498</v>
      </c>
      <c r="K160" s="85" t="s">
        <v>2499</v>
      </c>
      <c r="L160" s="47" t="s">
        <v>2443</v>
      </c>
      <c r="M160" s="21" t="s">
        <v>4411</v>
      </c>
      <c r="N160" s="89">
        <v>38406</v>
      </c>
      <c r="O160" s="770"/>
      <c r="P160" s="91"/>
    </row>
    <row r="161" spans="1:16" ht="15" customHeight="1">
      <c r="A161" s="21">
        <v>2709</v>
      </c>
      <c r="B161" s="46" t="s">
        <v>2500</v>
      </c>
      <c r="C161" s="69" t="s">
        <v>2496</v>
      </c>
      <c r="D161" s="23">
        <v>1</v>
      </c>
      <c r="E161" s="773"/>
      <c r="F161" s="75" t="s">
        <v>2497</v>
      </c>
      <c r="G161" s="47" t="s">
        <v>5991</v>
      </c>
      <c r="H161" s="775"/>
      <c r="I161" s="94"/>
      <c r="J161" s="46" t="s">
        <v>2501</v>
      </c>
      <c r="K161" s="85"/>
      <c r="L161" s="47" t="s">
        <v>2443</v>
      </c>
      <c r="M161" s="21" t="s">
        <v>4411</v>
      </c>
      <c r="N161" s="89">
        <v>38406</v>
      </c>
      <c r="O161" s="770"/>
      <c r="P161" s="91"/>
    </row>
    <row r="162" spans="1:16" ht="15" customHeight="1">
      <c r="A162" s="21">
        <v>2710</v>
      </c>
      <c r="B162" s="46" t="s">
        <v>2502</v>
      </c>
      <c r="C162" s="69" t="s">
        <v>2503</v>
      </c>
      <c r="D162" s="23">
        <v>1</v>
      </c>
      <c r="E162" s="23"/>
      <c r="F162" s="75">
        <v>2003</v>
      </c>
      <c r="H162" s="35" t="s">
        <v>4395</v>
      </c>
      <c r="I162" s="44"/>
      <c r="J162" s="46"/>
      <c r="K162" s="85" t="s">
        <v>2504</v>
      </c>
      <c r="L162" s="47" t="s">
        <v>5994</v>
      </c>
      <c r="M162" s="35" t="s">
        <v>4399</v>
      </c>
      <c r="N162" s="96">
        <v>38427</v>
      </c>
      <c r="O162" s="770"/>
      <c r="P162" s="97" t="s">
        <v>4395</v>
      </c>
    </row>
    <row r="163" spans="1:16" ht="15" customHeight="1">
      <c r="A163" s="21">
        <v>2711</v>
      </c>
      <c r="B163" s="46" t="s">
        <v>2502</v>
      </c>
      <c r="C163" s="69" t="s">
        <v>2505</v>
      </c>
      <c r="D163" s="23">
        <v>1</v>
      </c>
      <c r="E163" s="23"/>
      <c r="F163" s="75">
        <v>2004</v>
      </c>
      <c r="H163" s="35" t="s">
        <v>4395</v>
      </c>
      <c r="I163" s="44"/>
      <c r="J163" s="46"/>
      <c r="K163" s="85" t="s">
        <v>2504</v>
      </c>
      <c r="L163" s="47" t="s">
        <v>5994</v>
      </c>
      <c r="M163" s="35" t="s">
        <v>4399</v>
      </c>
      <c r="N163" s="96">
        <v>38427</v>
      </c>
      <c r="O163" s="770"/>
      <c r="P163" s="97" t="s">
        <v>4395</v>
      </c>
    </row>
    <row r="164" spans="1:16" ht="15" customHeight="1">
      <c r="A164" s="21">
        <v>2712</v>
      </c>
      <c r="B164" s="46" t="s">
        <v>2506</v>
      </c>
      <c r="C164" s="69" t="s">
        <v>2507</v>
      </c>
      <c r="D164" s="23">
        <v>1</v>
      </c>
      <c r="E164" s="23"/>
      <c r="F164" s="75">
        <v>2004</v>
      </c>
      <c r="H164" s="35" t="s">
        <v>4395</v>
      </c>
      <c r="I164" s="44"/>
      <c r="J164" s="46"/>
      <c r="K164" s="85" t="s">
        <v>2508</v>
      </c>
      <c r="L164" s="47" t="s">
        <v>5994</v>
      </c>
      <c r="M164" s="35" t="s">
        <v>4399</v>
      </c>
      <c r="N164" s="96">
        <v>38427</v>
      </c>
      <c r="O164" s="770"/>
      <c r="P164" s="97" t="s">
        <v>4395</v>
      </c>
    </row>
    <row r="165" spans="1:16" ht="15" customHeight="1">
      <c r="A165" s="21">
        <v>2713</v>
      </c>
      <c r="B165" s="46" t="s">
        <v>2509</v>
      </c>
      <c r="C165" s="69" t="s">
        <v>2510</v>
      </c>
      <c r="D165" s="23">
        <v>1</v>
      </c>
      <c r="E165" s="23"/>
      <c r="F165" s="75">
        <v>2003</v>
      </c>
      <c r="H165" s="35" t="s">
        <v>4395</v>
      </c>
      <c r="I165" s="44"/>
      <c r="J165" s="46"/>
      <c r="K165" s="85" t="s">
        <v>2511</v>
      </c>
      <c r="L165" s="47" t="s">
        <v>5994</v>
      </c>
      <c r="M165" s="35" t="s">
        <v>4399</v>
      </c>
      <c r="N165" s="96">
        <v>38427</v>
      </c>
      <c r="O165" s="770"/>
      <c r="P165" s="97" t="s">
        <v>4395</v>
      </c>
    </row>
    <row r="166" spans="1:16" ht="15" customHeight="1">
      <c r="A166" s="21">
        <v>2714</v>
      </c>
      <c r="B166" s="46" t="s">
        <v>2509</v>
      </c>
      <c r="C166" s="69" t="s">
        <v>2512</v>
      </c>
      <c r="D166" s="23">
        <v>1</v>
      </c>
      <c r="E166" s="23"/>
      <c r="F166" s="75">
        <v>2004</v>
      </c>
      <c r="H166" s="35" t="s">
        <v>4395</v>
      </c>
      <c r="I166" s="44"/>
      <c r="J166" s="46"/>
      <c r="K166" s="85" t="s">
        <v>2511</v>
      </c>
      <c r="L166" s="47" t="s">
        <v>5994</v>
      </c>
      <c r="M166" s="35" t="s">
        <v>4399</v>
      </c>
      <c r="N166" s="96">
        <v>38427</v>
      </c>
      <c r="O166" s="770"/>
      <c r="P166" s="97" t="s">
        <v>4395</v>
      </c>
    </row>
    <row r="167" spans="1:16" ht="15" customHeight="1">
      <c r="A167" s="21">
        <v>2715</v>
      </c>
      <c r="B167" s="46" t="s">
        <v>2513</v>
      </c>
      <c r="C167" s="69" t="s">
        <v>2514</v>
      </c>
      <c r="D167" s="23">
        <v>1</v>
      </c>
      <c r="E167" s="23"/>
      <c r="F167" s="75">
        <v>2003</v>
      </c>
      <c r="H167" s="35" t="s">
        <v>4395</v>
      </c>
      <c r="I167" s="44"/>
      <c r="J167" s="46"/>
      <c r="K167" s="85" t="s">
        <v>2515</v>
      </c>
      <c r="L167" s="47" t="s">
        <v>5994</v>
      </c>
      <c r="M167" s="35" t="s">
        <v>4399</v>
      </c>
      <c r="N167" s="96">
        <v>38427</v>
      </c>
      <c r="O167" s="770"/>
      <c r="P167" s="97" t="s">
        <v>4395</v>
      </c>
    </row>
    <row r="168" spans="1:16" ht="15" customHeight="1">
      <c r="A168" s="21">
        <v>2716</v>
      </c>
      <c r="B168" s="46" t="s">
        <v>2352</v>
      </c>
      <c r="C168" s="69" t="s">
        <v>2516</v>
      </c>
      <c r="D168" s="23">
        <v>1</v>
      </c>
      <c r="E168" s="23"/>
      <c r="F168" s="75">
        <v>2003</v>
      </c>
      <c r="H168" s="35" t="s">
        <v>4395</v>
      </c>
      <c r="I168" s="44"/>
      <c r="J168" s="46"/>
      <c r="K168" s="85" t="s">
        <v>2515</v>
      </c>
      <c r="L168" s="47" t="s">
        <v>5994</v>
      </c>
      <c r="M168" s="35" t="s">
        <v>4399</v>
      </c>
      <c r="N168" s="96">
        <v>38427</v>
      </c>
      <c r="O168" s="770"/>
      <c r="P168" s="97" t="s">
        <v>4395</v>
      </c>
    </row>
    <row r="169" spans="1:16" ht="15" customHeight="1">
      <c r="A169" s="21">
        <v>2717</v>
      </c>
      <c r="B169" s="46" t="s">
        <v>2517</v>
      </c>
      <c r="C169" s="69" t="s">
        <v>2518</v>
      </c>
      <c r="D169" s="23">
        <v>1</v>
      </c>
      <c r="E169" s="23"/>
      <c r="F169" s="75">
        <v>2002</v>
      </c>
      <c r="G169" s="47" t="s">
        <v>6020</v>
      </c>
      <c r="H169" s="26">
        <v>845.74</v>
      </c>
      <c r="I169" s="44"/>
      <c r="J169" s="46" t="s">
        <v>2519</v>
      </c>
      <c r="K169" s="85" t="s">
        <v>2520</v>
      </c>
      <c r="L169" s="47" t="s">
        <v>2521</v>
      </c>
      <c r="M169" s="21" t="s">
        <v>4411</v>
      </c>
      <c r="N169" s="89">
        <v>38427</v>
      </c>
      <c r="O169" s="770"/>
      <c r="P169" s="91" t="s">
        <v>4411</v>
      </c>
    </row>
    <row r="170" spans="1:16" ht="15" customHeight="1">
      <c r="A170" s="21">
        <v>2718</v>
      </c>
      <c r="B170" s="46" t="s">
        <v>2522</v>
      </c>
      <c r="C170" s="69" t="s">
        <v>2523</v>
      </c>
      <c r="D170" s="23">
        <v>1</v>
      </c>
      <c r="E170" s="23"/>
      <c r="F170" s="75">
        <v>2002</v>
      </c>
      <c r="G170" s="47" t="s">
        <v>6020</v>
      </c>
      <c r="H170" s="26">
        <v>338.09</v>
      </c>
      <c r="I170" s="44"/>
      <c r="J170" s="46" t="s">
        <v>2524</v>
      </c>
      <c r="K170" s="85" t="s">
        <v>2525</v>
      </c>
      <c r="L170" s="47" t="s">
        <v>2521</v>
      </c>
      <c r="M170" s="21" t="s">
        <v>4411</v>
      </c>
      <c r="N170" s="89">
        <v>38427</v>
      </c>
      <c r="O170" s="770"/>
      <c r="P170" s="91" t="s">
        <v>4411</v>
      </c>
    </row>
    <row r="171" spans="1:16" ht="15" customHeight="1">
      <c r="A171" s="21">
        <v>2719</v>
      </c>
      <c r="B171" s="46" t="s">
        <v>2526</v>
      </c>
      <c r="C171" s="69" t="s">
        <v>2527</v>
      </c>
      <c r="D171" s="23">
        <v>1</v>
      </c>
      <c r="E171" s="23"/>
      <c r="F171" s="75">
        <v>2002</v>
      </c>
      <c r="G171" s="47" t="s">
        <v>2383</v>
      </c>
      <c r="H171" s="26">
        <v>2240.16</v>
      </c>
      <c r="I171" s="44"/>
      <c r="J171" s="46" t="s">
        <v>2528</v>
      </c>
      <c r="K171" s="85" t="s">
        <v>2529</v>
      </c>
      <c r="L171" s="47" t="s">
        <v>5994</v>
      </c>
      <c r="M171" s="21" t="s">
        <v>4411</v>
      </c>
      <c r="N171" s="89">
        <v>38442</v>
      </c>
      <c r="O171" s="770"/>
      <c r="P171" s="91"/>
    </row>
    <row r="172" spans="1:17" ht="15" customHeight="1">
      <c r="A172" s="21">
        <v>2720</v>
      </c>
      <c r="B172" s="46" t="s">
        <v>2526</v>
      </c>
      <c r="C172" s="69" t="s">
        <v>2527</v>
      </c>
      <c r="D172" s="23">
        <v>1</v>
      </c>
      <c r="E172" s="23"/>
      <c r="F172" s="75">
        <v>2002</v>
      </c>
      <c r="G172" s="47" t="s">
        <v>2383</v>
      </c>
      <c r="H172" s="26">
        <v>2278.29</v>
      </c>
      <c r="I172" s="44"/>
      <c r="J172" s="46" t="s">
        <v>2528</v>
      </c>
      <c r="K172" s="85" t="s">
        <v>2529</v>
      </c>
      <c r="L172" s="47" t="s">
        <v>5994</v>
      </c>
      <c r="M172" s="21" t="s">
        <v>4411</v>
      </c>
      <c r="N172" s="89">
        <v>38503</v>
      </c>
      <c r="O172" s="770"/>
      <c r="P172" s="91"/>
      <c r="Q172" s="98">
        <v>9365843</v>
      </c>
    </row>
    <row r="173" spans="1:17" ht="15" customHeight="1">
      <c r="A173" s="21">
        <v>2721</v>
      </c>
      <c r="B173" s="46" t="s">
        <v>2530</v>
      </c>
      <c r="C173" s="69" t="s">
        <v>2531</v>
      </c>
      <c r="D173" s="23">
        <v>1</v>
      </c>
      <c r="E173" s="23"/>
      <c r="F173" s="75">
        <v>1999</v>
      </c>
      <c r="G173" s="47" t="s">
        <v>6039</v>
      </c>
      <c r="H173" s="26">
        <v>3006.95</v>
      </c>
      <c r="I173" s="44"/>
      <c r="J173" s="46" t="s">
        <v>2532</v>
      </c>
      <c r="K173" s="85" t="s">
        <v>2533</v>
      </c>
      <c r="L173" s="47" t="s">
        <v>6039</v>
      </c>
      <c r="M173" s="21" t="s">
        <v>4411</v>
      </c>
      <c r="N173" s="89">
        <v>38503</v>
      </c>
      <c r="O173" s="770"/>
      <c r="P173" s="91"/>
      <c r="Q173" s="98">
        <v>9365843</v>
      </c>
    </row>
    <row r="174" spans="1:17" ht="15" customHeight="1">
      <c r="A174" s="21">
        <v>2722</v>
      </c>
      <c r="B174" s="46" t="s">
        <v>2534</v>
      </c>
      <c r="C174" s="69" t="s">
        <v>2535</v>
      </c>
      <c r="D174" s="23">
        <v>1</v>
      </c>
      <c r="E174" s="23"/>
      <c r="F174" s="75">
        <v>2005</v>
      </c>
      <c r="G174" s="78" t="s">
        <v>2425</v>
      </c>
      <c r="H174" s="26">
        <v>1216.88</v>
      </c>
      <c r="I174" s="44"/>
      <c r="J174" s="46" t="s">
        <v>2536</v>
      </c>
      <c r="K174" s="85" t="s">
        <v>2537</v>
      </c>
      <c r="L174" s="47" t="s">
        <v>2538</v>
      </c>
      <c r="M174" s="21" t="s">
        <v>4411</v>
      </c>
      <c r="N174" s="89">
        <v>38555</v>
      </c>
      <c r="O174" s="770"/>
      <c r="P174" s="91"/>
      <c r="Q174" s="98">
        <v>9368568</v>
      </c>
    </row>
    <row r="175" spans="1:17" ht="15" customHeight="1">
      <c r="A175" s="21">
        <v>2723</v>
      </c>
      <c r="B175" s="46" t="s">
        <v>5447</v>
      </c>
      <c r="C175" s="69" t="s">
        <v>5448</v>
      </c>
      <c r="D175" s="23">
        <v>1</v>
      </c>
      <c r="E175" s="23"/>
      <c r="F175" s="75" t="s">
        <v>5449</v>
      </c>
      <c r="G175" s="47" t="s">
        <v>5991</v>
      </c>
      <c r="H175" s="26">
        <v>476.15</v>
      </c>
      <c r="I175" s="44"/>
      <c r="J175" s="46" t="s">
        <v>5450</v>
      </c>
      <c r="K175" s="85" t="s">
        <v>5451</v>
      </c>
      <c r="L175" s="47" t="s">
        <v>5452</v>
      </c>
      <c r="M175" s="21" t="s">
        <v>4411</v>
      </c>
      <c r="N175" s="89">
        <v>38603</v>
      </c>
      <c r="O175" s="770"/>
      <c r="P175" s="91"/>
      <c r="Q175" s="98">
        <v>9368568</v>
      </c>
    </row>
    <row r="176" spans="1:17" ht="15" customHeight="1">
      <c r="A176" s="21">
        <v>2724</v>
      </c>
      <c r="B176" s="46" t="s">
        <v>3489</v>
      </c>
      <c r="C176" s="69" t="s">
        <v>3490</v>
      </c>
      <c r="D176" s="23">
        <v>1</v>
      </c>
      <c r="E176" s="23"/>
      <c r="F176" s="75" t="s">
        <v>2371</v>
      </c>
      <c r="G176" s="47" t="s">
        <v>3491</v>
      </c>
      <c r="H176" s="26">
        <v>158.42</v>
      </c>
      <c r="I176" s="44"/>
      <c r="J176" s="46" t="s">
        <v>3492</v>
      </c>
      <c r="K176" s="85" t="s">
        <v>3493</v>
      </c>
      <c r="L176" s="47" t="s">
        <v>3494</v>
      </c>
      <c r="M176" s="21" t="s">
        <v>4411</v>
      </c>
      <c r="N176" s="89">
        <v>38603</v>
      </c>
      <c r="O176" s="770"/>
      <c r="P176" s="91"/>
      <c r="Q176" s="98">
        <v>9368568</v>
      </c>
    </row>
    <row r="177" spans="1:17" ht="15" customHeight="1">
      <c r="A177" s="21">
        <v>2725</v>
      </c>
      <c r="B177" s="46" t="s">
        <v>3495</v>
      </c>
      <c r="C177" s="69" t="s">
        <v>3496</v>
      </c>
      <c r="D177" s="23">
        <v>1</v>
      </c>
      <c r="E177" s="23">
        <v>1</v>
      </c>
      <c r="F177" s="75">
        <v>2005</v>
      </c>
      <c r="G177" s="47" t="s">
        <v>6001</v>
      </c>
      <c r="H177" s="26">
        <v>1611.58</v>
      </c>
      <c r="I177" s="44"/>
      <c r="J177" s="46" t="s">
        <v>3497</v>
      </c>
      <c r="K177" s="85" t="s">
        <v>3498</v>
      </c>
      <c r="L177" s="47" t="s">
        <v>6039</v>
      </c>
      <c r="M177" s="21" t="s">
        <v>4411</v>
      </c>
      <c r="N177" s="89">
        <v>38603</v>
      </c>
      <c r="O177" s="770"/>
      <c r="P177" s="91"/>
      <c r="Q177" s="98">
        <v>9368568</v>
      </c>
    </row>
    <row r="178" spans="1:17" ht="15" customHeight="1">
      <c r="A178" s="21">
        <v>2726</v>
      </c>
      <c r="B178" s="46" t="s">
        <v>3499</v>
      </c>
      <c r="C178" s="69" t="s">
        <v>3500</v>
      </c>
      <c r="D178" s="23">
        <v>1</v>
      </c>
      <c r="E178" s="23"/>
      <c r="F178" s="75">
        <v>2005</v>
      </c>
      <c r="G178" s="47" t="s">
        <v>6039</v>
      </c>
      <c r="H178" s="26">
        <v>923.6</v>
      </c>
      <c r="I178" s="44"/>
      <c r="J178" s="46" t="s">
        <v>3501</v>
      </c>
      <c r="K178" s="85" t="s">
        <v>3502</v>
      </c>
      <c r="L178" s="47" t="s">
        <v>6039</v>
      </c>
      <c r="M178" s="21" t="s">
        <v>4411</v>
      </c>
      <c r="N178" s="89">
        <v>38603</v>
      </c>
      <c r="O178" s="770"/>
      <c r="P178" s="91"/>
      <c r="Q178" s="98">
        <v>9368568</v>
      </c>
    </row>
    <row r="179" spans="1:17" ht="15" customHeight="1">
      <c r="A179" s="21">
        <v>2727</v>
      </c>
      <c r="B179" s="46" t="s">
        <v>3503</v>
      </c>
      <c r="C179" s="69" t="s">
        <v>3504</v>
      </c>
      <c r="D179" s="23">
        <v>1</v>
      </c>
      <c r="E179" s="23"/>
      <c r="F179" s="75" t="s">
        <v>3505</v>
      </c>
      <c r="G179" s="47" t="s">
        <v>6024</v>
      </c>
      <c r="H179" s="774">
        <v>3231.54</v>
      </c>
      <c r="I179" s="93"/>
      <c r="J179" s="46" t="s">
        <v>3506</v>
      </c>
      <c r="K179" s="85" t="s">
        <v>3507</v>
      </c>
      <c r="L179" s="99" t="s">
        <v>3508</v>
      </c>
      <c r="M179" s="21" t="s">
        <v>4411</v>
      </c>
      <c r="N179" s="89">
        <v>38603</v>
      </c>
      <c r="O179" s="770"/>
      <c r="P179" s="91"/>
      <c r="Q179" s="98">
        <v>9368568</v>
      </c>
    </row>
    <row r="180" spans="1:17" ht="15" customHeight="1">
      <c r="A180" s="21">
        <v>2728</v>
      </c>
      <c r="B180" s="46" t="s">
        <v>3503</v>
      </c>
      <c r="C180" s="69" t="s">
        <v>3509</v>
      </c>
      <c r="D180" s="23">
        <v>1</v>
      </c>
      <c r="E180" s="23"/>
      <c r="F180" s="75" t="s">
        <v>3505</v>
      </c>
      <c r="G180" s="47" t="s">
        <v>6024</v>
      </c>
      <c r="H180" s="775"/>
      <c r="I180" s="94"/>
      <c r="J180" s="46" t="s">
        <v>3506</v>
      </c>
      <c r="K180" s="85" t="s">
        <v>3510</v>
      </c>
      <c r="L180" s="99" t="s">
        <v>3508</v>
      </c>
      <c r="M180" s="21" t="s">
        <v>4411</v>
      </c>
      <c r="N180" s="89">
        <v>38603</v>
      </c>
      <c r="O180" s="770"/>
      <c r="P180" s="91"/>
      <c r="Q180" s="98">
        <v>9368568</v>
      </c>
    </row>
    <row r="181" spans="1:17" ht="15" customHeight="1">
      <c r="A181" s="21">
        <v>2729</v>
      </c>
      <c r="B181" s="46" t="s">
        <v>3511</v>
      </c>
      <c r="C181" s="69" t="s">
        <v>3512</v>
      </c>
      <c r="D181" s="23">
        <v>1</v>
      </c>
      <c r="E181" s="23">
        <v>2</v>
      </c>
      <c r="F181" s="75">
        <v>2004</v>
      </c>
      <c r="G181" s="47" t="s">
        <v>6024</v>
      </c>
      <c r="H181" s="26">
        <v>1896.98</v>
      </c>
      <c r="I181" s="44"/>
      <c r="J181" s="46" t="s">
        <v>3513</v>
      </c>
      <c r="K181" s="85"/>
      <c r="L181" s="47"/>
      <c r="M181" s="21" t="s">
        <v>4411</v>
      </c>
      <c r="N181" s="89">
        <v>38603</v>
      </c>
      <c r="O181" s="770"/>
      <c r="P181" s="91"/>
      <c r="Q181" s="98">
        <v>9368568</v>
      </c>
    </row>
    <row r="182" spans="1:17" ht="15" customHeight="1">
      <c r="A182" s="21">
        <v>2730</v>
      </c>
      <c r="B182" s="46" t="s">
        <v>3514</v>
      </c>
      <c r="C182" s="69" t="s">
        <v>3515</v>
      </c>
      <c r="D182" s="23">
        <v>1</v>
      </c>
      <c r="E182" s="23">
        <v>1</v>
      </c>
      <c r="F182" s="75" t="s">
        <v>3516</v>
      </c>
      <c r="G182" s="47" t="s">
        <v>6024</v>
      </c>
      <c r="H182" s="26">
        <v>714.47</v>
      </c>
      <c r="I182" s="44"/>
      <c r="J182" s="46" t="s">
        <v>3517</v>
      </c>
      <c r="K182" s="85" t="s">
        <v>3518</v>
      </c>
      <c r="L182" s="47" t="s">
        <v>3519</v>
      </c>
      <c r="M182" s="21" t="s">
        <v>4411</v>
      </c>
      <c r="N182" s="89">
        <v>38603</v>
      </c>
      <c r="O182" s="770"/>
      <c r="P182" s="91"/>
      <c r="Q182" s="98">
        <v>9368568</v>
      </c>
    </row>
    <row r="183" spans="1:17" ht="15" customHeight="1">
      <c r="A183" s="21">
        <v>2731</v>
      </c>
      <c r="B183" s="46" t="s">
        <v>3520</v>
      </c>
      <c r="C183" s="69" t="s">
        <v>4680</v>
      </c>
      <c r="D183" s="23">
        <v>1</v>
      </c>
      <c r="E183" s="23"/>
      <c r="F183" s="75" t="s">
        <v>2424</v>
      </c>
      <c r="G183" s="47" t="s">
        <v>4681</v>
      </c>
      <c r="H183" s="26">
        <v>1896.98</v>
      </c>
      <c r="I183" s="44"/>
      <c r="J183" s="46" t="s">
        <v>4682</v>
      </c>
      <c r="K183" s="85" t="s">
        <v>4683</v>
      </c>
      <c r="L183" s="47" t="s">
        <v>3519</v>
      </c>
      <c r="M183" s="21" t="s">
        <v>4411</v>
      </c>
      <c r="N183" s="89">
        <v>38603</v>
      </c>
      <c r="O183" s="770"/>
      <c r="P183" s="91"/>
      <c r="Q183" s="98">
        <v>9368568</v>
      </c>
    </row>
    <row r="184" spans="1:17" ht="15" customHeight="1">
      <c r="A184" s="21">
        <v>2732</v>
      </c>
      <c r="B184" s="46" t="s">
        <v>4684</v>
      </c>
      <c r="C184" s="69" t="s">
        <v>4685</v>
      </c>
      <c r="D184" s="23">
        <v>1</v>
      </c>
      <c r="E184" s="23"/>
      <c r="F184" s="75" t="s">
        <v>2424</v>
      </c>
      <c r="G184" s="47" t="s">
        <v>6024</v>
      </c>
      <c r="H184" s="26">
        <v>1896.98</v>
      </c>
      <c r="I184" s="44"/>
      <c r="J184" s="46" t="s">
        <v>4686</v>
      </c>
      <c r="K184" s="85" t="s">
        <v>4687</v>
      </c>
      <c r="L184" s="47" t="s">
        <v>4688</v>
      </c>
      <c r="M184" s="21" t="s">
        <v>4411</v>
      </c>
      <c r="N184" s="89">
        <v>38603</v>
      </c>
      <c r="O184" s="770"/>
      <c r="P184" s="91"/>
      <c r="Q184" s="98">
        <v>9368568</v>
      </c>
    </row>
    <row r="185" spans="1:17" ht="15" customHeight="1">
      <c r="A185" s="21">
        <v>2733</v>
      </c>
      <c r="B185" s="46" t="s">
        <v>3503</v>
      </c>
      <c r="C185" s="69" t="s">
        <v>4689</v>
      </c>
      <c r="D185" s="23">
        <v>1</v>
      </c>
      <c r="E185" s="23"/>
      <c r="F185" s="75" t="s">
        <v>2424</v>
      </c>
      <c r="G185" s="47" t="s">
        <v>6024</v>
      </c>
      <c r="H185" s="26">
        <v>2468.94</v>
      </c>
      <c r="I185" s="44"/>
      <c r="J185" s="46" t="s">
        <v>4690</v>
      </c>
      <c r="K185" s="85" t="s">
        <v>4691</v>
      </c>
      <c r="L185" s="47" t="s">
        <v>4692</v>
      </c>
      <c r="M185" s="21" t="s">
        <v>4411</v>
      </c>
      <c r="N185" s="89">
        <v>38603</v>
      </c>
      <c r="O185" s="770"/>
      <c r="P185" s="91"/>
      <c r="Q185" s="98">
        <v>9368568</v>
      </c>
    </row>
    <row r="186" spans="1:17" ht="15" customHeight="1">
      <c r="A186" s="21">
        <v>2734</v>
      </c>
      <c r="B186" s="46" t="s">
        <v>4693</v>
      </c>
      <c r="C186" s="69" t="s">
        <v>4694</v>
      </c>
      <c r="D186" s="23">
        <v>1</v>
      </c>
      <c r="E186" s="23">
        <v>1</v>
      </c>
      <c r="F186" s="75" t="s">
        <v>4695</v>
      </c>
      <c r="G186" s="47" t="s">
        <v>6030</v>
      </c>
      <c r="H186" s="26">
        <v>3892.17</v>
      </c>
      <c r="I186" s="44"/>
      <c r="J186" s="46" t="s">
        <v>4696</v>
      </c>
      <c r="K186" s="85" t="s">
        <v>4697</v>
      </c>
      <c r="L186" s="47" t="s">
        <v>4698</v>
      </c>
      <c r="M186" s="21" t="s">
        <v>4411</v>
      </c>
      <c r="N186" s="89">
        <v>38651</v>
      </c>
      <c r="O186" s="770"/>
      <c r="P186" s="91"/>
      <c r="Q186" s="98">
        <v>9368568</v>
      </c>
    </row>
    <row r="187" spans="1:17" ht="15" customHeight="1">
      <c r="A187" s="21">
        <v>2735</v>
      </c>
      <c r="B187" s="46" t="s">
        <v>4699</v>
      </c>
      <c r="C187" s="69" t="s">
        <v>4700</v>
      </c>
      <c r="D187" s="23">
        <v>1</v>
      </c>
      <c r="E187" s="23"/>
      <c r="F187" s="75" t="s">
        <v>4701</v>
      </c>
      <c r="G187" s="47" t="s">
        <v>6030</v>
      </c>
      <c r="H187" s="26"/>
      <c r="I187" s="44"/>
      <c r="J187" s="46"/>
      <c r="K187" s="85" t="s">
        <v>4697</v>
      </c>
      <c r="L187" s="47" t="s">
        <v>4698</v>
      </c>
      <c r="M187" s="21" t="s">
        <v>4411</v>
      </c>
      <c r="N187" s="89">
        <v>38651</v>
      </c>
      <c r="O187" s="770"/>
      <c r="P187" s="91"/>
      <c r="Q187" s="98">
        <v>9368568</v>
      </c>
    </row>
    <row r="188" spans="1:17" ht="15" customHeight="1">
      <c r="A188" s="21">
        <v>2736</v>
      </c>
      <c r="B188" s="46" t="s">
        <v>4702</v>
      </c>
      <c r="C188" s="69" t="s">
        <v>4703</v>
      </c>
      <c r="D188" s="23">
        <v>1</v>
      </c>
      <c r="E188" s="23"/>
      <c r="F188" s="75">
        <v>2005</v>
      </c>
      <c r="G188" s="47" t="s">
        <v>2425</v>
      </c>
      <c r="H188" s="26">
        <v>1951.4</v>
      </c>
      <c r="I188" s="44"/>
      <c r="J188" s="46" t="s">
        <v>4704</v>
      </c>
      <c r="K188" s="85" t="s">
        <v>4705</v>
      </c>
      <c r="L188" s="47" t="s">
        <v>2538</v>
      </c>
      <c r="M188" s="21" t="s">
        <v>4411</v>
      </c>
      <c r="N188" s="89">
        <v>38651</v>
      </c>
      <c r="O188" s="770"/>
      <c r="P188" s="91"/>
      <c r="Q188" s="98">
        <v>9368568</v>
      </c>
    </row>
    <row r="189" spans="1:17" ht="15" customHeight="1">
      <c r="A189" s="21">
        <v>2737</v>
      </c>
      <c r="B189" s="46" t="s">
        <v>4706</v>
      </c>
      <c r="C189" s="69" t="s">
        <v>4707</v>
      </c>
      <c r="D189" s="23">
        <v>1</v>
      </c>
      <c r="E189" s="23"/>
      <c r="F189" s="75" t="s">
        <v>2406</v>
      </c>
      <c r="G189" s="47" t="s">
        <v>6030</v>
      </c>
      <c r="H189" s="26">
        <v>2140.77</v>
      </c>
      <c r="I189" s="44"/>
      <c r="J189" s="46" t="s">
        <v>4708</v>
      </c>
      <c r="K189" s="85" t="s">
        <v>4709</v>
      </c>
      <c r="L189" s="47" t="s">
        <v>2443</v>
      </c>
      <c r="M189" s="21" t="s">
        <v>4411</v>
      </c>
      <c r="N189" s="89">
        <v>38651</v>
      </c>
      <c r="O189" s="770"/>
      <c r="P189" s="91"/>
      <c r="Q189" s="98">
        <v>9368568</v>
      </c>
    </row>
    <row r="190" spans="1:17" ht="15" customHeight="1">
      <c r="A190" s="21">
        <v>2738</v>
      </c>
      <c r="B190" s="46" t="s">
        <v>4710</v>
      </c>
      <c r="C190" s="69" t="s">
        <v>4711</v>
      </c>
      <c r="D190" s="23">
        <v>1</v>
      </c>
      <c r="E190" s="23"/>
      <c r="F190" s="75">
        <v>2005</v>
      </c>
      <c r="G190" s="47" t="s">
        <v>4712</v>
      </c>
      <c r="H190" s="26">
        <v>214.12</v>
      </c>
      <c r="I190" s="44"/>
      <c r="J190" s="46" t="s">
        <v>4713</v>
      </c>
      <c r="K190" s="85" t="s">
        <v>4714</v>
      </c>
      <c r="L190" s="47" t="s">
        <v>4715</v>
      </c>
      <c r="M190" s="21" t="s">
        <v>4411</v>
      </c>
      <c r="N190" s="89">
        <v>38615</v>
      </c>
      <c r="O190" s="770"/>
      <c r="P190" s="91"/>
      <c r="Q190" s="98">
        <v>9368568</v>
      </c>
    </row>
    <row r="191" spans="1:17" ht="15" customHeight="1">
      <c r="A191" s="21">
        <v>2739</v>
      </c>
      <c r="B191" s="46" t="s">
        <v>4716</v>
      </c>
      <c r="C191" s="69" t="s">
        <v>4717</v>
      </c>
      <c r="D191" s="23">
        <v>1</v>
      </c>
      <c r="E191" s="23">
        <v>1</v>
      </c>
      <c r="F191" s="75">
        <v>2005</v>
      </c>
      <c r="G191" s="47" t="s">
        <v>6001</v>
      </c>
      <c r="H191" s="26">
        <v>2673.96</v>
      </c>
      <c r="I191" s="44"/>
      <c r="J191" s="46" t="s">
        <v>4718</v>
      </c>
      <c r="K191" s="85" t="s">
        <v>4719</v>
      </c>
      <c r="L191" s="47" t="s">
        <v>6039</v>
      </c>
      <c r="M191" s="21" t="s">
        <v>4411</v>
      </c>
      <c r="N191" s="89">
        <v>38615</v>
      </c>
      <c r="O191" s="770"/>
      <c r="P191" s="91"/>
      <c r="Q191" s="98">
        <v>9368568</v>
      </c>
    </row>
    <row r="192" spans="1:17" ht="15" customHeight="1">
      <c r="A192" s="21">
        <v>2740</v>
      </c>
      <c r="B192" s="46" t="s">
        <v>4720</v>
      </c>
      <c r="C192" s="69" t="s">
        <v>4721</v>
      </c>
      <c r="D192" s="23">
        <v>1</v>
      </c>
      <c r="E192" s="23"/>
      <c r="F192" s="75">
        <v>2005</v>
      </c>
      <c r="G192" s="47" t="s">
        <v>2471</v>
      </c>
      <c r="H192" s="26">
        <v>322.45</v>
      </c>
      <c r="I192" s="44"/>
      <c r="J192" s="46" t="s">
        <v>4722</v>
      </c>
      <c r="K192" s="85" t="s">
        <v>4723</v>
      </c>
      <c r="L192" s="47" t="s">
        <v>2474</v>
      </c>
      <c r="M192" s="21" t="s">
        <v>4411</v>
      </c>
      <c r="N192" s="89">
        <v>38615</v>
      </c>
      <c r="O192" s="770"/>
      <c r="P192" s="91"/>
      <c r="Q192" s="98">
        <v>9368568</v>
      </c>
    </row>
    <row r="193" spans="1:17" ht="15" customHeight="1">
      <c r="A193" s="21">
        <v>2741</v>
      </c>
      <c r="B193" s="46" t="s">
        <v>4724</v>
      </c>
      <c r="C193" s="69" t="s">
        <v>4725</v>
      </c>
      <c r="D193" s="23">
        <v>1</v>
      </c>
      <c r="E193" s="23"/>
      <c r="F193" s="75">
        <v>2005</v>
      </c>
      <c r="G193" s="47" t="s">
        <v>4726</v>
      </c>
      <c r="H193" s="26">
        <v>418.97</v>
      </c>
      <c r="I193" s="44"/>
      <c r="J193" s="46" t="s">
        <v>4727</v>
      </c>
      <c r="K193" s="85" t="s">
        <v>4728</v>
      </c>
      <c r="L193" s="47" t="s">
        <v>4729</v>
      </c>
      <c r="M193" s="21" t="s">
        <v>4411</v>
      </c>
      <c r="N193" s="89">
        <v>38615</v>
      </c>
      <c r="O193" s="770"/>
      <c r="P193" s="91"/>
      <c r="Q193" s="98">
        <v>9368568</v>
      </c>
    </row>
    <row r="194" spans="1:17" ht="15" customHeight="1">
      <c r="A194" s="21">
        <v>2742</v>
      </c>
      <c r="B194" s="46" t="s">
        <v>4730</v>
      </c>
      <c r="C194" s="69" t="s">
        <v>4731</v>
      </c>
      <c r="D194" s="23">
        <v>1</v>
      </c>
      <c r="E194" s="23"/>
      <c r="F194" s="75">
        <v>2005</v>
      </c>
      <c r="G194" s="47" t="s">
        <v>4726</v>
      </c>
      <c r="H194" s="26">
        <v>194.61</v>
      </c>
      <c r="I194" s="44"/>
      <c r="J194" s="46" t="s">
        <v>4732</v>
      </c>
      <c r="K194" s="85" t="s">
        <v>4733</v>
      </c>
      <c r="L194" s="47" t="s">
        <v>4729</v>
      </c>
      <c r="M194" s="21" t="s">
        <v>4411</v>
      </c>
      <c r="N194" s="89">
        <v>38615</v>
      </c>
      <c r="O194" s="770"/>
      <c r="P194" s="91"/>
      <c r="Q194" s="98">
        <v>9368568</v>
      </c>
    </row>
    <row r="195" spans="1:17" ht="15" customHeight="1">
      <c r="A195" s="21">
        <v>2743</v>
      </c>
      <c r="B195" s="46" t="s">
        <v>4734</v>
      </c>
      <c r="C195" s="69" t="s">
        <v>4735</v>
      </c>
      <c r="D195" s="23">
        <v>1</v>
      </c>
      <c r="E195" s="23"/>
      <c r="F195" s="75">
        <v>2005</v>
      </c>
      <c r="G195" s="47" t="s">
        <v>4712</v>
      </c>
      <c r="H195" s="26">
        <v>214.12</v>
      </c>
      <c r="I195" s="44"/>
      <c r="J195" s="46" t="s">
        <v>4736</v>
      </c>
      <c r="K195" s="85" t="s">
        <v>4737</v>
      </c>
      <c r="L195" s="47" t="s">
        <v>4715</v>
      </c>
      <c r="M195" s="21" t="s">
        <v>4411</v>
      </c>
      <c r="N195" s="89">
        <v>38615</v>
      </c>
      <c r="O195" s="770"/>
      <c r="P195" s="91"/>
      <c r="Q195" s="98">
        <v>9368568</v>
      </c>
    </row>
    <row r="196" spans="1:17" ht="15" customHeight="1">
      <c r="A196" s="21">
        <v>2744</v>
      </c>
      <c r="B196" s="46" t="s">
        <v>4738</v>
      </c>
      <c r="C196" s="69" t="s">
        <v>4739</v>
      </c>
      <c r="D196" s="23">
        <v>1</v>
      </c>
      <c r="E196" s="23"/>
      <c r="F196" s="75">
        <v>2004</v>
      </c>
      <c r="G196" s="47" t="s">
        <v>6024</v>
      </c>
      <c r="H196" s="26">
        <v>1219.35</v>
      </c>
      <c r="I196" s="44"/>
      <c r="J196" s="46" t="s">
        <v>4740</v>
      </c>
      <c r="K196" s="85" t="s">
        <v>4741</v>
      </c>
      <c r="L196" s="47" t="s">
        <v>3508</v>
      </c>
      <c r="M196" s="21" t="s">
        <v>4411</v>
      </c>
      <c r="N196" s="89">
        <v>38615</v>
      </c>
      <c r="O196" s="770"/>
      <c r="P196" s="91"/>
      <c r="Q196" s="98">
        <v>9368568</v>
      </c>
    </row>
    <row r="197" spans="1:17" ht="15" customHeight="1">
      <c r="A197" s="21">
        <v>2745</v>
      </c>
      <c r="B197" s="46" t="s">
        <v>4742</v>
      </c>
      <c r="C197" s="69" t="s">
        <v>4743</v>
      </c>
      <c r="D197" s="23">
        <v>1</v>
      </c>
      <c r="E197" s="23"/>
      <c r="F197" s="75">
        <v>2004</v>
      </c>
      <c r="G197" s="47" t="s">
        <v>6036</v>
      </c>
      <c r="H197" s="26">
        <v>2371.25</v>
      </c>
      <c r="I197" s="44"/>
      <c r="J197" s="46" t="s">
        <v>4744</v>
      </c>
      <c r="K197" s="85" t="s">
        <v>4745</v>
      </c>
      <c r="L197" s="47" t="s">
        <v>5981</v>
      </c>
      <c r="M197" s="21" t="s">
        <v>4411</v>
      </c>
      <c r="N197" s="89">
        <v>38615</v>
      </c>
      <c r="O197" s="770"/>
      <c r="P197" s="91"/>
      <c r="Q197" s="98">
        <v>9368568</v>
      </c>
    </row>
    <row r="198" spans="1:17" s="98" customFormat="1" ht="15.75">
      <c r="A198" s="21">
        <v>2746</v>
      </c>
      <c r="B198" s="69" t="s">
        <v>4746</v>
      </c>
      <c r="C198" s="69" t="s">
        <v>4747</v>
      </c>
      <c r="D198" s="100">
        <v>1</v>
      </c>
      <c r="E198" s="101"/>
      <c r="F198" s="75">
        <v>2005</v>
      </c>
      <c r="G198" s="78" t="s">
        <v>6001</v>
      </c>
      <c r="H198" s="83">
        <v>2075.07</v>
      </c>
      <c r="I198" s="84"/>
      <c r="J198" s="69" t="s">
        <v>4748</v>
      </c>
      <c r="K198" s="102" t="s">
        <v>4749</v>
      </c>
      <c r="L198" s="47" t="s">
        <v>6039</v>
      </c>
      <c r="M198" s="21" t="s">
        <v>4411</v>
      </c>
      <c r="N198" s="103">
        <v>38615</v>
      </c>
      <c r="O198" s="770"/>
      <c r="P198" s="104"/>
      <c r="Q198" s="98">
        <v>9368568</v>
      </c>
    </row>
    <row r="199" spans="1:17" ht="15" customHeight="1">
      <c r="A199" s="21">
        <v>2747</v>
      </c>
      <c r="B199" s="46" t="s">
        <v>4750</v>
      </c>
      <c r="C199" s="69" t="s">
        <v>4751</v>
      </c>
      <c r="D199" s="23">
        <v>1</v>
      </c>
      <c r="E199" s="23">
        <v>1</v>
      </c>
      <c r="F199" s="75">
        <v>2005</v>
      </c>
      <c r="G199" s="47" t="s">
        <v>6001</v>
      </c>
      <c r="H199" s="26">
        <v>1098.28</v>
      </c>
      <c r="I199" s="44"/>
      <c r="J199" s="46" t="s">
        <v>4752</v>
      </c>
      <c r="K199" s="85" t="s">
        <v>4753</v>
      </c>
      <c r="L199" s="47" t="s">
        <v>6039</v>
      </c>
      <c r="M199" s="21" t="s">
        <v>4411</v>
      </c>
      <c r="N199" s="89">
        <v>38615</v>
      </c>
      <c r="O199" s="770"/>
      <c r="P199" s="91"/>
      <c r="Q199" s="98">
        <v>9368568</v>
      </c>
    </row>
    <row r="200" spans="1:17" ht="15" customHeight="1">
      <c r="A200" s="21">
        <v>2748</v>
      </c>
      <c r="B200" s="46" t="s">
        <v>4754</v>
      </c>
      <c r="C200" s="69" t="s">
        <v>4755</v>
      </c>
      <c r="D200" s="23">
        <v>1</v>
      </c>
      <c r="E200" s="23"/>
      <c r="F200" s="75" t="s">
        <v>4756</v>
      </c>
      <c r="G200" s="47" t="s">
        <v>6036</v>
      </c>
      <c r="H200" s="26">
        <v>1316.9</v>
      </c>
      <c r="I200" s="44"/>
      <c r="J200" s="46" t="s">
        <v>4757</v>
      </c>
      <c r="K200" s="85" t="s">
        <v>4758</v>
      </c>
      <c r="L200" s="47" t="s">
        <v>4759</v>
      </c>
      <c r="M200" s="21" t="s">
        <v>4411</v>
      </c>
      <c r="N200" s="89">
        <v>38615</v>
      </c>
      <c r="O200" s="770"/>
      <c r="P200" s="91"/>
      <c r="Q200" s="98">
        <v>9368568</v>
      </c>
    </row>
    <row r="201" spans="1:17" ht="15" customHeight="1">
      <c r="A201" s="21">
        <v>2749</v>
      </c>
      <c r="B201" s="46" t="s">
        <v>4760</v>
      </c>
      <c r="C201" s="69" t="s">
        <v>4761</v>
      </c>
      <c r="D201" s="23">
        <v>1</v>
      </c>
      <c r="E201" s="23"/>
      <c r="F201" s="75">
        <v>2005</v>
      </c>
      <c r="G201" s="47" t="s">
        <v>4762</v>
      </c>
      <c r="H201" s="26">
        <v>1347.3</v>
      </c>
      <c r="I201" s="44"/>
      <c r="J201" s="46" t="s">
        <v>4763</v>
      </c>
      <c r="K201" s="85" t="s">
        <v>4764</v>
      </c>
      <c r="L201" s="47" t="s">
        <v>2380</v>
      </c>
      <c r="M201" s="21" t="s">
        <v>4411</v>
      </c>
      <c r="N201" s="89">
        <v>38615</v>
      </c>
      <c r="O201" s="770"/>
      <c r="P201" s="91"/>
      <c r="Q201" s="98">
        <v>9368568</v>
      </c>
    </row>
    <row r="202" spans="1:17" ht="15" customHeight="1">
      <c r="A202" s="21">
        <v>2750</v>
      </c>
      <c r="B202" s="46" t="s">
        <v>4765</v>
      </c>
      <c r="C202" s="69" t="s">
        <v>4766</v>
      </c>
      <c r="D202" s="23">
        <v>1</v>
      </c>
      <c r="E202" s="23"/>
      <c r="F202" s="75">
        <v>2005</v>
      </c>
      <c r="G202" s="47" t="s">
        <v>6036</v>
      </c>
      <c r="H202" s="26">
        <v>1586.67</v>
      </c>
      <c r="I202" s="44"/>
      <c r="J202" s="46" t="s">
        <v>4767</v>
      </c>
      <c r="K202" s="85" t="s">
        <v>4768</v>
      </c>
      <c r="L202" s="47" t="s">
        <v>6039</v>
      </c>
      <c r="M202" s="21" t="s">
        <v>4411</v>
      </c>
      <c r="N202" s="89">
        <v>38615</v>
      </c>
      <c r="O202" s="770"/>
      <c r="P202" s="91"/>
      <c r="Q202" s="98">
        <v>9368568</v>
      </c>
    </row>
    <row r="203" spans="1:17" ht="15" customHeight="1">
      <c r="A203" s="21">
        <v>2751</v>
      </c>
      <c r="B203" s="46" t="s">
        <v>4769</v>
      </c>
      <c r="C203" s="69" t="s">
        <v>4770</v>
      </c>
      <c r="D203" s="23">
        <v>1</v>
      </c>
      <c r="E203" s="23"/>
      <c r="F203" s="75">
        <v>2005</v>
      </c>
      <c r="G203" s="47" t="s">
        <v>6024</v>
      </c>
      <c r="H203" s="26">
        <v>766.1</v>
      </c>
      <c r="I203" s="44"/>
      <c r="J203" s="46"/>
      <c r="K203" s="85" t="s">
        <v>4771</v>
      </c>
      <c r="L203" s="47" t="s">
        <v>2413</v>
      </c>
      <c r="M203" s="21" t="s">
        <v>4411</v>
      </c>
      <c r="N203" s="89">
        <v>38651</v>
      </c>
      <c r="O203" s="770"/>
      <c r="P203" s="91"/>
      <c r="Q203" s="98">
        <v>9368568</v>
      </c>
    </row>
    <row r="204" spans="1:17" ht="15" customHeight="1">
      <c r="A204" s="21">
        <v>2752</v>
      </c>
      <c r="B204" s="46" t="s">
        <v>4772</v>
      </c>
      <c r="C204" s="105" t="s">
        <v>4773</v>
      </c>
      <c r="D204" s="23">
        <v>1</v>
      </c>
      <c r="E204" s="23"/>
      <c r="F204" s="75">
        <v>2006</v>
      </c>
      <c r="G204" s="47" t="s">
        <v>6024</v>
      </c>
      <c r="H204" s="26">
        <v>1392.9</v>
      </c>
      <c r="I204" s="44"/>
      <c r="J204" s="46" t="s">
        <v>4774</v>
      </c>
      <c r="K204" s="85" t="s">
        <v>4775</v>
      </c>
      <c r="L204" s="47" t="s">
        <v>3508</v>
      </c>
      <c r="M204" s="21" t="s">
        <v>4411</v>
      </c>
      <c r="N204" s="89">
        <v>38651</v>
      </c>
      <c r="O204" s="770"/>
      <c r="P204" s="91"/>
      <c r="Q204" s="98">
        <v>9368568</v>
      </c>
    </row>
    <row r="205" spans="1:17" ht="15" customHeight="1">
      <c r="A205" s="21">
        <v>2753</v>
      </c>
      <c r="B205" s="46" t="s">
        <v>4776</v>
      </c>
      <c r="C205" s="69" t="s">
        <v>4777</v>
      </c>
      <c r="D205" s="23">
        <v>1</v>
      </c>
      <c r="E205" s="23">
        <v>2</v>
      </c>
      <c r="F205" s="75">
        <v>2005</v>
      </c>
      <c r="G205" s="47" t="s">
        <v>2383</v>
      </c>
      <c r="H205" s="774">
        <v>8535.45</v>
      </c>
      <c r="I205" s="44"/>
      <c r="J205" s="755" t="s">
        <v>4778</v>
      </c>
      <c r="K205" s="85" t="s">
        <v>4779</v>
      </c>
      <c r="L205" s="762" t="s">
        <v>4780</v>
      </c>
      <c r="M205" s="21" t="s">
        <v>4411</v>
      </c>
      <c r="N205" s="89">
        <v>38672</v>
      </c>
      <c r="O205" s="770"/>
      <c r="P205" s="91"/>
      <c r="Q205" s="98">
        <v>9368568</v>
      </c>
    </row>
    <row r="206" spans="1:17" ht="15" customHeight="1">
      <c r="A206" s="21">
        <v>2754</v>
      </c>
      <c r="B206" s="46" t="s">
        <v>4776</v>
      </c>
      <c r="C206" s="69" t="s">
        <v>4781</v>
      </c>
      <c r="D206" s="23">
        <v>1</v>
      </c>
      <c r="E206" s="23">
        <v>1</v>
      </c>
      <c r="F206" s="75">
        <v>2005</v>
      </c>
      <c r="G206" s="47"/>
      <c r="H206" s="776"/>
      <c r="I206" s="44"/>
      <c r="J206" s="756"/>
      <c r="K206" s="85" t="s">
        <v>4782</v>
      </c>
      <c r="L206" s="777"/>
      <c r="M206" s="21" t="s">
        <v>4411</v>
      </c>
      <c r="N206" s="89">
        <v>38672</v>
      </c>
      <c r="O206" s="770"/>
      <c r="P206" s="91"/>
      <c r="Q206" s="98">
        <v>9368568</v>
      </c>
    </row>
    <row r="207" spans="1:17" ht="15" customHeight="1">
      <c r="A207" s="21">
        <v>2755</v>
      </c>
      <c r="B207" s="46" t="s">
        <v>4776</v>
      </c>
      <c r="C207" s="69" t="s">
        <v>4783</v>
      </c>
      <c r="D207" s="23">
        <v>1</v>
      </c>
      <c r="E207" s="23">
        <v>2</v>
      </c>
      <c r="F207" s="75">
        <v>2005</v>
      </c>
      <c r="G207" s="47"/>
      <c r="H207" s="775"/>
      <c r="I207" s="44"/>
      <c r="J207" s="757"/>
      <c r="K207" s="85" t="s">
        <v>4784</v>
      </c>
      <c r="L207" s="763"/>
      <c r="M207" s="21" t="s">
        <v>4411</v>
      </c>
      <c r="N207" s="89">
        <v>38672</v>
      </c>
      <c r="O207" s="770"/>
      <c r="P207" s="91"/>
      <c r="Q207" s="98">
        <v>9368568</v>
      </c>
    </row>
    <row r="208" spans="1:17" ht="15" customHeight="1">
      <c r="A208" s="21">
        <v>2756</v>
      </c>
      <c r="B208" s="46" t="s">
        <v>4785</v>
      </c>
      <c r="C208" s="69" t="s">
        <v>4786</v>
      </c>
      <c r="D208" s="23">
        <v>1</v>
      </c>
      <c r="E208" s="23"/>
      <c r="F208" s="75" t="s">
        <v>4787</v>
      </c>
      <c r="G208" s="762" t="s">
        <v>2383</v>
      </c>
      <c r="H208" s="774">
        <v>3729.99</v>
      </c>
      <c r="I208" s="44"/>
      <c r="J208" s="755" t="s">
        <v>4788</v>
      </c>
      <c r="K208" s="85" t="s">
        <v>4789</v>
      </c>
      <c r="L208" s="47" t="s">
        <v>2443</v>
      </c>
      <c r="M208" s="21" t="s">
        <v>4411</v>
      </c>
      <c r="N208" s="89">
        <v>38651</v>
      </c>
      <c r="O208" s="770"/>
      <c r="P208" s="91"/>
      <c r="Q208" s="98">
        <v>9368568</v>
      </c>
    </row>
    <row r="209" spans="1:17" ht="15" customHeight="1">
      <c r="A209" s="21">
        <v>2757</v>
      </c>
      <c r="B209" s="46" t="s">
        <v>4785</v>
      </c>
      <c r="C209" s="69" t="s">
        <v>4790</v>
      </c>
      <c r="D209" s="23">
        <v>1</v>
      </c>
      <c r="E209" s="23"/>
      <c r="F209" s="75"/>
      <c r="G209" s="763"/>
      <c r="H209" s="775"/>
      <c r="I209" s="44"/>
      <c r="J209" s="696"/>
      <c r="K209" s="85" t="s">
        <v>4789</v>
      </c>
      <c r="L209" s="47"/>
      <c r="M209" s="21" t="s">
        <v>4411</v>
      </c>
      <c r="N209" s="89">
        <v>38651</v>
      </c>
      <c r="O209" s="770"/>
      <c r="P209" s="91"/>
      <c r="Q209" s="98">
        <v>9368568</v>
      </c>
    </row>
    <row r="210" spans="1:17" ht="15" customHeight="1">
      <c r="A210" s="21">
        <v>2758</v>
      </c>
      <c r="B210" s="46" t="s">
        <v>4791</v>
      </c>
      <c r="C210" s="69" t="s">
        <v>4792</v>
      </c>
      <c r="D210" s="23">
        <v>1</v>
      </c>
      <c r="E210" s="23">
        <v>1</v>
      </c>
      <c r="F210" s="75">
        <v>2005</v>
      </c>
      <c r="G210" s="47" t="s">
        <v>6024</v>
      </c>
      <c r="H210" s="26">
        <v>2795.16</v>
      </c>
      <c r="I210" s="44"/>
      <c r="J210" s="46" t="s">
        <v>4793</v>
      </c>
      <c r="K210" s="85" t="s">
        <v>4794</v>
      </c>
      <c r="L210" s="47" t="s">
        <v>2443</v>
      </c>
      <c r="M210" s="21" t="s">
        <v>4411</v>
      </c>
      <c r="N210" s="89">
        <v>38651</v>
      </c>
      <c r="O210" s="770"/>
      <c r="P210" s="91"/>
      <c r="Q210" s="98">
        <v>9368568</v>
      </c>
    </row>
    <row r="211" spans="1:17" ht="15" customHeight="1">
      <c r="A211" s="21">
        <v>2759</v>
      </c>
      <c r="B211" s="46" t="s">
        <v>4795</v>
      </c>
      <c r="C211" s="69" t="s">
        <v>4796</v>
      </c>
      <c r="D211" s="23">
        <v>1</v>
      </c>
      <c r="E211" s="23"/>
      <c r="F211" s="75">
        <v>2005</v>
      </c>
      <c r="G211" s="47" t="s">
        <v>6024</v>
      </c>
      <c r="H211" s="26">
        <v>766.1</v>
      </c>
      <c r="I211" s="44"/>
      <c r="J211" s="46"/>
      <c r="K211" s="85" t="s">
        <v>4797</v>
      </c>
      <c r="L211" s="47" t="s">
        <v>2413</v>
      </c>
      <c r="M211" s="21" t="s">
        <v>4411</v>
      </c>
      <c r="N211" s="89">
        <v>38651</v>
      </c>
      <c r="O211" s="770"/>
      <c r="P211" s="91"/>
      <c r="Q211" s="98">
        <v>9368568</v>
      </c>
    </row>
    <row r="212" spans="1:17" ht="15" customHeight="1">
      <c r="A212" s="21">
        <v>2760</v>
      </c>
      <c r="B212" s="46" t="s">
        <v>4798</v>
      </c>
      <c r="C212" s="69" t="s">
        <v>4799</v>
      </c>
      <c r="D212" s="23">
        <v>1</v>
      </c>
      <c r="E212" s="23"/>
      <c r="F212" s="75" t="s">
        <v>4800</v>
      </c>
      <c r="G212" s="47" t="s">
        <v>6024</v>
      </c>
      <c r="H212" s="26">
        <v>1074.59</v>
      </c>
      <c r="I212" s="44"/>
      <c r="J212" s="46"/>
      <c r="K212" s="85" t="s">
        <v>4801</v>
      </c>
      <c r="L212" s="47" t="s">
        <v>4802</v>
      </c>
      <c r="M212" s="21" t="s">
        <v>4411</v>
      </c>
      <c r="N212" s="89">
        <v>38651</v>
      </c>
      <c r="O212" s="770"/>
      <c r="P212" s="91"/>
      <c r="Q212" s="98">
        <v>9368568</v>
      </c>
    </row>
    <row r="213" spans="1:17" ht="15" customHeight="1">
      <c r="A213" s="21">
        <v>2761</v>
      </c>
      <c r="B213" s="46" t="s">
        <v>4803</v>
      </c>
      <c r="C213" s="69" t="s">
        <v>4804</v>
      </c>
      <c r="D213" s="23">
        <v>1</v>
      </c>
      <c r="E213" s="23"/>
      <c r="F213" s="75">
        <v>2004</v>
      </c>
      <c r="G213" s="47" t="s">
        <v>6024</v>
      </c>
      <c r="H213" s="26">
        <v>1916.41</v>
      </c>
      <c r="I213" s="44"/>
      <c r="J213" s="46" t="s">
        <v>4805</v>
      </c>
      <c r="K213" s="85" t="s">
        <v>4806</v>
      </c>
      <c r="L213" s="47" t="s">
        <v>2413</v>
      </c>
      <c r="M213" s="21" t="s">
        <v>4411</v>
      </c>
      <c r="N213" s="89">
        <v>38651</v>
      </c>
      <c r="O213" s="771"/>
      <c r="P213" s="91"/>
      <c r="Q213" s="98">
        <v>9368568</v>
      </c>
    </row>
    <row r="214" spans="1:16" ht="15" customHeight="1">
      <c r="A214" s="21"/>
      <c r="B214" s="48" t="s">
        <v>4807</v>
      </c>
      <c r="C214" s="108" t="s">
        <v>4808</v>
      </c>
      <c r="D214" s="23"/>
      <c r="E214" s="23"/>
      <c r="F214" s="75"/>
      <c r="G214" s="109">
        <f>SUM(H215:H266)</f>
        <v>57724.81999999999</v>
      </c>
      <c r="H214" s="110" t="s">
        <v>4809</v>
      </c>
      <c r="I214" s="111"/>
      <c r="J214" s="46"/>
      <c r="K214" s="85"/>
      <c r="L214" s="47"/>
      <c r="M214" s="21"/>
      <c r="N214" s="86"/>
      <c r="O214" s="766"/>
      <c r="P214" s="21"/>
    </row>
    <row r="215" spans="1:16" ht="15" customHeight="1">
      <c r="A215" s="21">
        <v>2762</v>
      </c>
      <c r="B215" s="46" t="s">
        <v>4810</v>
      </c>
      <c r="C215" s="69" t="s">
        <v>4811</v>
      </c>
      <c r="D215" s="23">
        <v>1</v>
      </c>
      <c r="E215" s="23"/>
      <c r="F215" s="75">
        <v>2005</v>
      </c>
      <c r="G215" s="47" t="s">
        <v>5991</v>
      </c>
      <c r="H215" s="26">
        <v>766.1</v>
      </c>
      <c r="I215" s="44"/>
      <c r="J215" s="46" t="s">
        <v>4812</v>
      </c>
      <c r="K215" s="85" t="s">
        <v>4771</v>
      </c>
      <c r="L215" s="47" t="s">
        <v>2413</v>
      </c>
      <c r="M215" s="21" t="s">
        <v>4411</v>
      </c>
      <c r="N215" s="86">
        <v>38712</v>
      </c>
      <c r="O215" s="767"/>
      <c r="P215" s="21"/>
    </row>
    <row r="216" spans="1:16" ht="15" customHeight="1">
      <c r="A216" s="21">
        <v>2763</v>
      </c>
      <c r="B216" s="46" t="s">
        <v>4813</v>
      </c>
      <c r="C216" s="69" t="s">
        <v>4814</v>
      </c>
      <c r="D216" s="23">
        <v>1</v>
      </c>
      <c r="E216" s="23"/>
      <c r="F216" s="75" t="s">
        <v>4815</v>
      </c>
      <c r="G216" s="47" t="s">
        <v>4816</v>
      </c>
      <c r="H216" s="26">
        <v>2799.84</v>
      </c>
      <c r="I216" s="44"/>
      <c r="J216" s="46" t="s">
        <v>4817</v>
      </c>
      <c r="K216" s="85" t="s">
        <v>4818</v>
      </c>
      <c r="L216" s="47" t="s">
        <v>2538</v>
      </c>
      <c r="M216" s="21" t="s">
        <v>4411</v>
      </c>
      <c r="N216" s="86">
        <v>38712</v>
      </c>
      <c r="O216" s="767"/>
      <c r="P216" s="21"/>
    </row>
    <row r="217" spans="1:16" ht="15" customHeight="1">
      <c r="A217" s="21">
        <v>2764</v>
      </c>
      <c r="B217" s="46" t="s">
        <v>4819</v>
      </c>
      <c r="C217" s="69" t="s">
        <v>4820</v>
      </c>
      <c r="D217" s="23">
        <v>1</v>
      </c>
      <c r="E217" s="23"/>
      <c r="F217" s="75" t="s">
        <v>4821</v>
      </c>
      <c r="G217" s="47" t="s">
        <v>6024</v>
      </c>
      <c r="H217" s="26">
        <v>465.23</v>
      </c>
      <c r="I217" s="44"/>
      <c r="J217" s="46" t="s">
        <v>4822</v>
      </c>
      <c r="K217" s="85" t="s">
        <v>4823</v>
      </c>
      <c r="L217" s="47" t="s">
        <v>4824</v>
      </c>
      <c r="M217" s="21" t="s">
        <v>4411</v>
      </c>
      <c r="N217" s="86">
        <v>38712</v>
      </c>
      <c r="O217" s="767"/>
      <c r="P217" s="21"/>
    </row>
    <row r="218" spans="1:16" ht="15" customHeight="1">
      <c r="A218" s="21">
        <v>2765</v>
      </c>
      <c r="B218" s="46" t="s">
        <v>4825</v>
      </c>
      <c r="C218" s="69" t="s">
        <v>4826</v>
      </c>
      <c r="D218" s="23">
        <v>1</v>
      </c>
      <c r="E218" s="23"/>
      <c r="F218" s="75">
        <v>2005</v>
      </c>
      <c r="G218" s="47" t="s">
        <v>6036</v>
      </c>
      <c r="H218" s="26">
        <v>157.87</v>
      </c>
      <c r="I218" s="44"/>
      <c r="J218" s="46" t="s">
        <v>4827</v>
      </c>
      <c r="K218" s="85" t="s">
        <v>4828</v>
      </c>
      <c r="L218" s="47" t="s">
        <v>4759</v>
      </c>
      <c r="M218" s="21" t="s">
        <v>4411</v>
      </c>
      <c r="N218" s="86">
        <v>38712</v>
      </c>
      <c r="O218" s="767"/>
      <c r="P218" s="21"/>
    </row>
    <row r="219" spans="1:16" ht="15" customHeight="1">
      <c r="A219" s="21">
        <v>2766</v>
      </c>
      <c r="B219" s="46" t="s">
        <v>4829</v>
      </c>
      <c r="C219" s="69" t="s">
        <v>4830</v>
      </c>
      <c r="D219" s="23">
        <v>1</v>
      </c>
      <c r="E219" s="23"/>
      <c r="F219" s="75" t="s">
        <v>4831</v>
      </c>
      <c r="G219" s="47" t="s">
        <v>4832</v>
      </c>
      <c r="H219" s="26">
        <v>586.31</v>
      </c>
      <c r="I219" s="44"/>
      <c r="J219" s="46" t="s">
        <v>4833</v>
      </c>
      <c r="K219" s="85" t="s">
        <v>4834</v>
      </c>
      <c r="L219" s="47" t="s">
        <v>4835</v>
      </c>
      <c r="M219" s="21" t="s">
        <v>4411</v>
      </c>
      <c r="N219" s="86">
        <v>38712</v>
      </c>
      <c r="O219" s="767"/>
      <c r="P219" s="21"/>
    </row>
    <row r="220" spans="1:16" ht="15" customHeight="1">
      <c r="A220" s="21">
        <v>2767</v>
      </c>
      <c r="B220" s="46" t="s">
        <v>4836</v>
      </c>
      <c r="C220" s="69" t="s">
        <v>4837</v>
      </c>
      <c r="D220" s="23">
        <v>1</v>
      </c>
      <c r="E220" s="23"/>
      <c r="F220" s="75">
        <v>2001</v>
      </c>
      <c r="G220" s="47" t="s">
        <v>6024</v>
      </c>
      <c r="H220" s="26">
        <v>372.09</v>
      </c>
      <c r="I220" s="44"/>
      <c r="J220" s="46" t="s">
        <v>4838</v>
      </c>
      <c r="K220" s="85" t="s">
        <v>4839</v>
      </c>
      <c r="L220" s="47" t="s">
        <v>4840</v>
      </c>
      <c r="M220" s="21" t="s">
        <v>4411</v>
      </c>
      <c r="N220" s="86">
        <v>38712</v>
      </c>
      <c r="O220" s="767"/>
      <c r="P220" s="21"/>
    </row>
    <row r="221" spans="1:16" ht="15" customHeight="1">
      <c r="A221" s="21">
        <v>2768</v>
      </c>
      <c r="B221" s="46" t="s">
        <v>4841</v>
      </c>
      <c r="C221" s="69" t="s">
        <v>4842</v>
      </c>
      <c r="D221" s="23">
        <v>1</v>
      </c>
      <c r="E221" s="23"/>
      <c r="F221" s="75">
        <v>2006</v>
      </c>
      <c r="G221" s="47" t="s">
        <v>6036</v>
      </c>
      <c r="H221" s="26">
        <v>1061.6</v>
      </c>
      <c r="I221" s="44"/>
      <c r="J221" s="46" t="s">
        <v>4843</v>
      </c>
      <c r="K221" s="85" t="s">
        <v>4844</v>
      </c>
      <c r="L221" s="47" t="s">
        <v>6039</v>
      </c>
      <c r="M221" s="21" t="s">
        <v>4411</v>
      </c>
      <c r="N221" s="86">
        <v>38712</v>
      </c>
      <c r="O221" s="767"/>
      <c r="P221" s="21"/>
    </row>
    <row r="222" spans="1:16" ht="15" customHeight="1">
      <c r="A222" s="21">
        <v>2769</v>
      </c>
      <c r="B222" s="46" t="s">
        <v>4845</v>
      </c>
      <c r="C222" s="69" t="s">
        <v>4846</v>
      </c>
      <c r="D222" s="23">
        <v>1</v>
      </c>
      <c r="E222" s="23"/>
      <c r="F222" s="75" t="s">
        <v>2371</v>
      </c>
      <c r="G222" s="47" t="s">
        <v>6036</v>
      </c>
      <c r="H222" s="26">
        <v>4118.8</v>
      </c>
      <c r="I222" s="44"/>
      <c r="J222" s="46" t="s">
        <v>4847</v>
      </c>
      <c r="K222" s="85" t="s">
        <v>4848</v>
      </c>
      <c r="L222" s="47" t="s">
        <v>6039</v>
      </c>
      <c r="M222" s="21" t="s">
        <v>4411</v>
      </c>
      <c r="N222" s="86">
        <v>38712</v>
      </c>
      <c r="O222" s="767"/>
      <c r="P222" s="21"/>
    </row>
    <row r="223" spans="1:17" ht="15" customHeight="1">
      <c r="A223" s="21">
        <v>2770</v>
      </c>
      <c r="B223" s="46" t="s">
        <v>4849</v>
      </c>
      <c r="C223" s="69" t="s">
        <v>4850</v>
      </c>
      <c r="D223" s="23">
        <v>1</v>
      </c>
      <c r="E223" s="23"/>
      <c r="F223" s="75" t="s">
        <v>4851</v>
      </c>
      <c r="G223" s="47" t="s">
        <v>6024</v>
      </c>
      <c r="H223" s="26">
        <v>372.09</v>
      </c>
      <c r="I223" s="44"/>
      <c r="J223" s="46" t="s">
        <v>4852</v>
      </c>
      <c r="K223" s="85" t="s">
        <v>4853</v>
      </c>
      <c r="L223" s="47" t="s">
        <v>5994</v>
      </c>
      <c r="M223" s="21" t="s">
        <v>4411</v>
      </c>
      <c r="N223" s="86">
        <v>38782</v>
      </c>
      <c r="O223" s="767"/>
      <c r="P223" s="21"/>
      <c r="Q223" s="98">
        <v>636081</v>
      </c>
    </row>
    <row r="224" spans="1:17" ht="15" customHeight="1">
      <c r="A224" s="21">
        <v>2771</v>
      </c>
      <c r="B224" s="46" t="s">
        <v>4854</v>
      </c>
      <c r="C224" s="105" t="s">
        <v>4855</v>
      </c>
      <c r="D224" s="23">
        <v>1</v>
      </c>
      <c r="E224" s="23"/>
      <c r="F224" s="75">
        <v>2005</v>
      </c>
      <c r="G224" s="47" t="s">
        <v>6024</v>
      </c>
      <c r="H224" s="26">
        <v>1070.64</v>
      </c>
      <c r="I224" s="44"/>
      <c r="J224" s="46" t="s">
        <v>4856</v>
      </c>
      <c r="K224" s="85" t="s">
        <v>4857</v>
      </c>
      <c r="L224" s="47" t="s">
        <v>6033</v>
      </c>
      <c r="M224" s="21" t="s">
        <v>4411</v>
      </c>
      <c r="N224" s="86">
        <v>38782</v>
      </c>
      <c r="O224" s="767"/>
      <c r="P224" s="21"/>
      <c r="Q224" s="98">
        <v>936081</v>
      </c>
    </row>
    <row r="225" spans="1:17" ht="15" customHeight="1">
      <c r="A225" s="21">
        <v>2772</v>
      </c>
      <c r="B225" s="46" t="s">
        <v>4858</v>
      </c>
      <c r="C225" s="69" t="s">
        <v>4859</v>
      </c>
      <c r="D225" s="23">
        <v>1</v>
      </c>
      <c r="E225" s="23"/>
      <c r="F225" s="75">
        <v>2006</v>
      </c>
      <c r="G225" s="47" t="s">
        <v>6024</v>
      </c>
      <c r="H225" s="26">
        <v>1579.87</v>
      </c>
      <c r="I225" s="44"/>
      <c r="J225" s="46" t="s">
        <v>4860</v>
      </c>
      <c r="K225" s="85" t="s">
        <v>4861</v>
      </c>
      <c r="L225" s="47" t="s">
        <v>2413</v>
      </c>
      <c r="M225" s="21" t="s">
        <v>4411</v>
      </c>
      <c r="N225" s="86">
        <v>38782</v>
      </c>
      <c r="O225" s="728"/>
      <c r="P225" s="21"/>
      <c r="Q225" s="98">
        <v>936081</v>
      </c>
    </row>
    <row r="226" spans="1:15" ht="15" customHeight="1">
      <c r="A226" s="21">
        <v>2773</v>
      </c>
      <c r="B226" s="46" t="s">
        <v>5989</v>
      </c>
      <c r="C226" s="69" t="s">
        <v>4862</v>
      </c>
      <c r="D226" s="23">
        <v>1</v>
      </c>
      <c r="E226" s="23"/>
      <c r="F226" s="75">
        <v>2005</v>
      </c>
      <c r="H226" s="35" t="s">
        <v>4395</v>
      </c>
      <c r="I226" s="44"/>
      <c r="J226" s="113" t="s">
        <v>4863</v>
      </c>
      <c r="K226" s="85" t="s">
        <v>4864</v>
      </c>
      <c r="L226" s="47" t="s">
        <v>3879</v>
      </c>
      <c r="M226" s="35" t="s">
        <v>4395</v>
      </c>
      <c r="N226" s="86"/>
      <c r="O226" s="728"/>
    </row>
    <row r="227" spans="1:15" s="116" customFormat="1" ht="15.75">
      <c r="A227" s="47">
        <v>2774</v>
      </c>
      <c r="B227" s="69" t="s">
        <v>5995</v>
      </c>
      <c r="C227" s="69" t="s">
        <v>3880</v>
      </c>
      <c r="D227" s="114">
        <v>1</v>
      </c>
      <c r="E227" s="114"/>
      <c r="F227" s="115">
        <v>2005</v>
      </c>
      <c r="H227" s="35" t="s">
        <v>4395</v>
      </c>
      <c r="I227" s="117"/>
      <c r="J227" s="108" t="s">
        <v>3881</v>
      </c>
      <c r="K227" s="118" t="s">
        <v>3882</v>
      </c>
      <c r="M227" s="35" t="s">
        <v>4395</v>
      </c>
      <c r="O227" s="728"/>
    </row>
    <row r="228" spans="1:15" s="116" customFormat="1" ht="31.5">
      <c r="A228" s="47">
        <v>2775</v>
      </c>
      <c r="B228" s="69" t="s">
        <v>2509</v>
      </c>
      <c r="C228" s="69" t="s">
        <v>3883</v>
      </c>
      <c r="D228" s="114">
        <v>1</v>
      </c>
      <c r="E228" s="114"/>
      <c r="F228" s="115">
        <v>2005</v>
      </c>
      <c r="H228" s="35" t="s">
        <v>4395</v>
      </c>
      <c r="I228" s="117"/>
      <c r="J228" s="108" t="s">
        <v>3884</v>
      </c>
      <c r="K228" s="118" t="s">
        <v>3885</v>
      </c>
      <c r="L228" s="47" t="s">
        <v>4835</v>
      </c>
      <c r="M228" s="35" t="s">
        <v>4395</v>
      </c>
      <c r="O228" s="728"/>
    </row>
    <row r="229" spans="1:15" s="116" customFormat="1" ht="31.5">
      <c r="A229" s="47">
        <v>2776</v>
      </c>
      <c r="B229" s="69" t="s">
        <v>2502</v>
      </c>
      <c r="C229" s="69" t="s">
        <v>3886</v>
      </c>
      <c r="D229" s="114">
        <v>1</v>
      </c>
      <c r="E229" s="114"/>
      <c r="F229" s="115">
        <v>2005</v>
      </c>
      <c r="H229" s="35" t="s">
        <v>4395</v>
      </c>
      <c r="I229" s="117"/>
      <c r="J229" s="108" t="s">
        <v>3887</v>
      </c>
      <c r="K229" s="118" t="s">
        <v>3888</v>
      </c>
      <c r="L229" s="47" t="s">
        <v>4835</v>
      </c>
      <c r="M229" s="35" t="s">
        <v>4395</v>
      </c>
      <c r="O229" s="728"/>
    </row>
    <row r="230" spans="1:15" s="116" customFormat="1" ht="31.5">
      <c r="A230" s="47">
        <v>2777</v>
      </c>
      <c r="B230" s="69" t="s">
        <v>2352</v>
      </c>
      <c r="C230" s="69" t="s">
        <v>3889</v>
      </c>
      <c r="D230" s="114">
        <v>1</v>
      </c>
      <c r="E230" s="114"/>
      <c r="F230" s="115">
        <v>2005</v>
      </c>
      <c r="H230" s="35" t="s">
        <v>4395</v>
      </c>
      <c r="I230" s="117"/>
      <c r="J230" s="108" t="s">
        <v>3890</v>
      </c>
      <c r="K230" s="118" t="s">
        <v>3891</v>
      </c>
      <c r="L230" s="47" t="s">
        <v>4835</v>
      </c>
      <c r="M230" s="35" t="s">
        <v>4395</v>
      </c>
      <c r="O230" s="728"/>
    </row>
    <row r="231" spans="1:15" s="116" customFormat="1" ht="31.5">
      <c r="A231" s="47">
        <v>2778</v>
      </c>
      <c r="B231" s="69" t="s">
        <v>2506</v>
      </c>
      <c r="C231" s="69" t="s">
        <v>3892</v>
      </c>
      <c r="D231" s="114">
        <v>1</v>
      </c>
      <c r="E231" s="114"/>
      <c r="F231" s="115">
        <v>2005</v>
      </c>
      <c r="H231" s="35" t="s">
        <v>4395</v>
      </c>
      <c r="I231" s="117"/>
      <c r="J231" s="108" t="s">
        <v>3893</v>
      </c>
      <c r="K231" s="118" t="s">
        <v>3894</v>
      </c>
      <c r="L231" s="47" t="s">
        <v>4835</v>
      </c>
      <c r="M231" s="35" t="s">
        <v>4395</v>
      </c>
      <c r="O231" s="728"/>
    </row>
    <row r="232" spans="1:15" s="116" customFormat="1" ht="31.5">
      <c r="A232" s="47">
        <v>2779</v>
      </c>
      <c r="B232" s="69" t="s">
        <v>6070</v>
      </c>
      <c r="C232" s="69" t="s">
        <v>3895</v>
      </c>
      <c r="D232" s="114">
        <v>1</v>
      </c>
      <c r="E232" s="114"/>
      <c r="F232" s="115">
        <v>2005</v>
      </c>
      <c r="H232" s="35" t="s">
        <v>4395</v>
      </c>
      <c r="I232" s="117"/>
      <c r="J232" s="108" t="s">
        <v>3896</v>
      </c>
      <c r="K232" s="118" t="s">
        <v>3897</v>
      </c>
      <c r="L232" s="47" t="s">
        <v>4835</v>
      </c>
      <c r="M232" s="35" t="s">
        <v>4395</v>
      </c>
      <c r="O232" s="728"/>
    </row>
    <row r="233" spans="1:15" s="116" customFormat="1" ht="63">
      <c r="A233" s="47">
        <v>2780</v>
      </c>
      <c r="B233" s="69" t="s">
        <v>3898</v>
      </c>
      <c r="C233" s="105" t="s">
        <v>3899</v>
      </c>
      <c r="D233" s="114">
        <v>1</v>
      </c>
      <c r="E233" s="114"/>
      <c r="F233" s="115">
        <v>2005</v>
      </c>
      <c r="G233" s="78" t="s">
        <v>6024</v>
      </c>
      <c r="H233" s="119">
        <v>763.28</v>
      </c>
      <c r="I233" s="117"/>
      <c r="J233" s="69"/>
      <c r="K233" s="118" t="s">
        <v>3900</v>
      </c>
      <c r="L233" s="116" t="s">
        <v>3901</v>
      </c>
      <c r="N233" s="120">
        <v>38804</v>
      </c>
      <c r="O233" s="728"/>
    </row>
    <row r="234" spans="1:16" s="116" customFormat="1" ht="15" customHeight="1">
      <c r="A234" s="47">
        <v>2781</v>
      </c>
      <c r="B234" s="46" t="s">
        <v>3902</v>
      </c>
      <c r="C234" s="69" t="s">
        <v>3903</v>
      </c>
      <c r="D234" s="121">
        <v>1</v>
      </c>
      <c r="E234" s="121"/>
      <c r="F234" s="75" t="s">
        <v>3904</v>
      </c>
      <c r="G234" s="47" t="s">
        <v>6024</v>
      </c>
      <c r="H234" s="752">
        <v>13039.55</v>
      </c>
      <c r="I234" s="122"/>
      <c r="J234" s="755" t="s">
        <v>4860</v>
      </c>
      <c r="K234" s="85" t="s">
        <v>3905</v>
      </c>
      <c r="L234" s="47" t="s">
        <v>3906</v>
      </c>
      <c r="M234" s="98" t="s">
        <v>4411</v>
      </c>
      <c r="N234" s="86"/>
      <c r="O234" s="728"/>
      <c r="P234" s="47"/>
    </row>
    <row r="235" spans="1:16" s="116" customFormat="1" ht="15" customHeight="1">
      <c r="A235" s="47">
        <v>2782</v>
      </c>
      <c r="B235" s="46" t="s">
        <v>3902</v>
      </c>
      <c r="C235" s="69" t="s">
        <v>3907</v>
      </c>
      <c r="D235" s="121">
        <v>1</v>
      </c>
      <c r="E235" s="121"/>
      <c r="F235" s="75" t="s">
        <v>3904</v>
      </c>
      <c r="G235" s="47"/>
      <c r="H235" s="753"/>
      <c r="I235" s="123"/>
      <c r="J235" s="756"/>
      <c r="K235" s="85" t="s">
        <v>3908</v>
      </c>
      <c r="L235" s="47" t="s">
        <v>3906</v>
      </c>
      <c r="N235" s="86"/>
      <c r="O235" s="728"/>
      <c r="P235" s="47"/>
    </row>
    <row r="236" spans="1:16" s="116" customFormat="1" ht="15" customHeight="1">
      <c r="A236" s="47">
        <v>2783</v>
      </c>
      <c r="B236" s="46" t="s">
        <v>3902</v>
      </c>
      <c r="C236" s="69" t="s">
        <v>3909</v>
      </c>
      <c r="D236" s="121">
        <v>1</v>
      </c>
      <c r="E236" s="121"/>
      <c r="F236" s="75" t="s">
        <v>3904</v>
      </c>
      <c r="G236" s="47"/>
      <c r="H236" s="753"/>
      <c r="I236" s="123"/>
      <c r="J236" s="756"/>
      <c r="K236" s="85" t="s">
        <v>3910</v>
      </c>
      <c r="L236" s="47" t="s">
        <v>3906</v>
      </c>
      <c r="N236" s="86"/>
      <c r="O236" s="728"/>
      <c r="P236" s="47"/>
    </row>
    <row r="237" spans="1:16" s="116" customFormat="1" ht="15" customHeight="1">
      <c r="A237" s="47">
        <v>2784</v>
      </c>
      <c r="B237" s="46" t="s">
        <v>3902</v>
      </c>
      <c r="C237" s="69" t="s">
        <v>3911</v>
      </c>
      <c r="D237" s="121">
        <v>1</v>
      </c>
      <c r="E237" s="121"/>
      <c r="F237" s="75" t="s">
        <v>3904</v>
      </c>
      <c r="G237" s="47"/>
      <c r="H237" s="753"/>
      <c r="I237" s="123"/>
      <c r="J237" s="756"/>
      <c r="K237" s="85" t="s">
        <v>3912</v>
      </c>
      <c r="L237" s="47" t="s">
        <v>3906</v>
      </c>
      <c r="N237" s="86"/>
      <c r="O237" s="728"/>
      <c r="P237" s="47"/>
    </row>
    <row r="238" spans="1:16" s="116" customFormat="1" ht="15" customHeight="1">
      <c r="A238" s="47">
        <v>2785</v>
      </c>
      <c r="B238" s="46" t="s">
        <v>3902</v>
      </c>
      <c r="C238" s="69" t="s">
        <v>3913</v>
      </c>
      <c r="D238" s="121">
        <v>1</v>
      </c>
      <c r="E238" s="121"/>
      <c r="F238" s="75" t="s">
        <v>3904</v>
      </c>
      <c r="G238" s="47"/>
      <c r="H238" s="753"/>
      <c r="I238" s="123"/>
      <c r="J238" s="756"/>
      <c r="K238" s="85" t="s">
        <v>3914</v>
      </c>
      <c r="L238" s="47" t="s">
        <v>3906</v>
      </c>
      <c r="N238" s="86"/>
      <c r="O238" s="728"/>
      <c r="P238" s="47"/>
    </row>
    <row r="239" spans="1:16" s="124" customFormat="1" ht="15" customHeight="1">
      <c r="A239" s="47">
        <v>2786</v>
      </c>
      <c r="B239" s="46" t="s">
        <v>3902</v>
      </c>
      <c r="C239" s="69" t="s">
        <v>3915</v>
      </c>
      <c r="D239" s="121">
        <v>1</v>
      </c>
      <c r="E239" s="121"/>
      <c r="F239" s="75" t="s">
        <v>3904</v>
      </c>
      <c r="G239" s="47"/>
      <c r="H239" s="753"/>
      <c r="I239" s="123"/>
      <c r="J239" s="756"/>
      <c r="K239" s="85" t="s">
        <v>3916</v>
      </c>
      <c r="L239" s="47" t="s">
        <v>3906</v>
      </c>
      <c r="M239" s="116"/>
      <c r="N239" s="86"/>
      <c r="O239" s="728"/>
      <c r="P239" s="88"/>
    </row>
    <row r="240" spans="1:16" s="124" customFormat="1" ht="15" customHeight="1">
      <c r="A240" s="47">
        <v>2787</v>
      </c>
      <c r="B240" s="46" t="s">
        <v>3917</v>
      </c>
      <c r="C240" s="69" t="s">
        <v>3918</v>
      </c>
      <c r="D240" s="121">
        <v>1</v>
      </c>
      <c r="E240" s="121"/>
      <c r="F240" s="75"/>
      <c r="G240" s="47"/>
      <c r="H240" s="753"/>
      <c r="I240" s="123"/>
      <c r="J240" s="756"/>
      <c r="K240" s="85" t="s">
        <v>3919</v>
      </c>
      <c r="L240" s="47" t="s">
        <v>3906</v>
      </c>
      <c r="M240" s="116"/>
      <c r="N240" s="86"/>
      <c r="O240" s="728"/>
      <c r="P240" s="88"/>
    </row>
    <row r="241" spans="1:16" s="124" customFormat="1" ht="15" customHeight="1">
      <c r="A241" s="47">
        <v>2788</v>
      </c>
      <c r="B241" s="46" t="s">
        <v>3917</v>
      </c>
      <c r="C241" s="69" t="s">
        <v>3920</v>
      </c>
      <c r="D241" s="121">
        <v>1</v>
      </c>
      <c r="E241" s="121"/>
      <c r="F241" s="75"/>
      <c r="G241" s="47"/>
      <c r="H241" s="754"/>
      <c r="I241" s="125"/>
      <c r="J241" s="757"/>
      <c r="K241" s="85" t="s">
        <v>3921</v>
      </c>
      <c r="L241" s="47" t="s">
        <v>3906</v>
      </c>
      <c r="M241" s="116"/>
      <c r="N241" s="86"/>
      <c r="O241" s="702"/>
      <c r="P241" s="88"/>
    </row>
    <row r="242" spans="1:16" s="124" customFormat="1" ht="15" customHeight="1">
      <c r="A242" s="47">
        <v>2789</v>
      </c>
      <c r="B242" s="46" t="s">
        <v>3922</v>
      </c>
      <c r="C242" s="69" t="s">
        <v>3923</v>
      </c>
      <c r="D242" s="121">
        <v>1</v>
      </c>
      <c r="E242" s="121"/>
      <c r="F242" s="75" t="s">
        <v>4800</v>
      </c>
      <c r="G242" s="47" t="s">
        <v>6020</v>
      </c>
      <c r="H242" s="80">
        <v>388.6</v>
      </c>
      <c r="I242" s="127"/>
      <c r="J242" s="107"/>
      <c r="K242" s="85" t="s">
        <v>3924</v>
      </c>
      <c r="L242" s="47" t="s">
        <v>6022</v>
      </c>
      <c r="M242" s="116"/>
      <c r="N242" s="86">
        <v>38786</v>
      </c>
      <c r="O242" s="126"/>
      <c r="P242" s="88"/>
    </row>
    <row r="243" spans="1:16" s="124" customFormat="1" ht="15" customHeight="1">
      <c r="A243" s="47">
        <v>2790</v>
      </c>
      <c r="B243" s="46" t="s">
        <v>3925</v>
      </c>
      <c r="C243" s="69" t="s">
        <v>3926</v>
      </c>
      <c r="D243" s="121">
        <v>1</v>
      </c>
      <c r="E243" s="121"/>
      <c r="F243" s="75" t="s">
        <v>3927</v>
      </c>
      <c r="G243" s="47" t="s">
        <v>6030</v>
      </c>
      <c r="H243" s="80">
        <v>1109.5</v>
      </c>
      <c r="I243" s="127"/>
      <c r="J243" s="107" t="s">
        <v>3928</v>
      </c>
      <c r="K243" s="85" t="s">
        <v>3929</v>
      </c>
      <c r="L243" s="47" t="s">
        <v>2443</v>
      </c>
      <c r="M243" s="116"/>
      <c r="N243" s="86">
        <v>38786</v>
      </c>
      <c r="O243" s="126"/>
      <c r="P243" s="88"/>
    </row>
    <row r="244" spans="1:16" s="124" customFormat="1" ht="15" customHeight="1">
      <c r="A244" s="47">
        <v>2791</v>
      </c>
      <c r="B244" s="46" t="s">
        <v>3930</v>
      </c>
      <c r="C244" s="69" t="s">
        <v>3931</v>
      </c>
      <c r="D244" s="121">
        <v>1</v>
      </c>
      <c r="E244" s="121"/>
      <c r="F244" s="75" t="s">
        <v>2371</v>
      </c>
      <c r="G244" s="47" t="s">
        <v>6030</v>
      </c>
      <c r="H244" s="80">
        <v>465.23</v>
      </c>
      <c r="I244" s="127"/>
      <c r="J244" s="107" t="s">
        <v>3932</v>
      </c>
      <c r="K244" s="85" t="s">
        <v>3933</v>
      </c>
      <c r="L244" s="47" t="s">
        <v>3508</v>
      </c>
      <c r="M244" s="116"/>
      <c r="N244" s="86">
        <v>38786</v>
      </c>
      <c r="O244" s="126"/>
      <c r="P244" s="88"/>
    </row>
    <row r="245" spans="1:16" s="124" customFormat="1" ht="15" customHeight="1">
      <c r="A245" s="47">
        <v>2792</v>
      </c>
      <c r="B245" s="46" t="s">
        <v>3934</v>
      </c>
      <c r="C245" s="69" t="s">
        <v>3935</v>
      </c>
      <c r="D245" s="121">
        <v>1</v>
      </c>
      <c r="E245" s="121">
        <v>1</v>
      </c>
      <c r="F245" s="75" t="s">
        <v>3936</v>
      </c>
      <c r="G245" s="47" t="s">
        <v>6030</v>
      </c>
      <c r="H245" s="80">
        <v>1387.78</v>
      </c>
      <c r="I245" s="127"/>
      <c r="J245" s="107" t="s">
        <v>3937</v>
      </c>
      <c r="K245" s="85" t="s">
        <v>3938</v>
      </c>
      <c r="L245" s="47" t="s">
        <v>3508</v>
      </c>
      <c r="M245" s="116"/>
      <c r="N245" s="86">
        <v>38786</v>
      </c>
      <c r="O245" s="126"/>
      <c r="P245" s="88"/>
    </row>
    <row r="246" spans="1:16" s="124" customFormat="1" ht="15" customHeight="1">
      <c r="A246" s="47">
        <v>2793</v>
      </c>
      <c r="B246" s="46" t="s">
        <v>3930</v>
      </c>
      <c r="C246" s="69" t="s">
        <v>3939</v>
      </c>
      <c r="D246" s="121">
        <v>1</v>
      </c>
      <c r="E246" s="121"/>
      <c r="F246" s="75" t="s">
        <v>2406</v>
      </c>
      <c r="G246" s="47" t="s">
        <v>6030</v>
      </c>
      <c r="H246" s="80">
        <v>1201.5</v>
      </c>
      <c r="I246" s="127"/>
      <c r="J246" s="107" t="s">
        <v>3940</v>
      </c>
      <c r="K246" s="85" t="s">
        <v>3941</v>
      </c>
      <c r="L246" s="47" t="s">
        <v>3508</v>
      </c>
      <c r="M246" s="116"/>
      <c r="N246" s="86">
        <v>38786</v>
      </c>
      <c r="O246" s="126"/>
      <c r="P246" s="88"/>
    </row>
    <row r="247" spans="1:16" s="124" customFormat="1" ht="15" customHeight="1">
      <c r="A247" s="47">
        <v>2794</v>
      </c>
      <c r="B247" s="46" t="s">
        <v>3942</v>
      </c>
      <c r="C247" s="69" t="s">
        <v>3943</v>
      </c>
      <c r="D247" s="121">
        <v>1</v>
      </c>
      <c r="E247" s="121"/>
      <c r="F247" s="75" t="s">
        <v>2406</v>
      </c>
      <c r="G247" s="47" t="s">
        <v>6030</v>
      </c>
      <c r="H247" s="80">
        <v>558.37</v>
      </c>
      <c r="I247" s="127"/>
      <c r="J247" s="107" t="s">
        <v>3944</v>
      </c>
      <c r="K247" s="85" t="s">
        <v>3945</v>
      </c>
      <c r="L247" s="47" t="s">
        <v>3508</v>
      </c>
      <c r="M247" s="116"/>
      <c r="N247" s="86">
        <v>38786</v>
      </c>
      <c r="O247" s="126"/>
      <c r="P247" s="88"/>
    </row>
    <row r="248" spans="1:16" s="124" customFormat="1" ht="15" customHeight="1">
      <c r="A248" s="47">
        <v>2795</v>
      </c>
      <c r="B248" s="46" t="s">
        <v>3946</v>
      </c>
      <c r="C248" s="69" t="s">
        <v>3947</v>
      </c>
      <c r="D248" s="121">
        <v>1</v>
      </c>
      <c r="E248" s="121"/>
      <c r="F248" s="75" t="s">
        <v>3948</v>
      </c>
      <c r="G248" s="47" t="s">
        <v>2425</v>
      </c>
      <c r="H248" s="80">
        <v>2067.47</v>
      </c>
      <c r="I248" s="127"/>
      <c r="J248" s="107" t="s">
        <v>3949</v>
      </c>
      <c r="K248" s="85" t="s">
        <v>3950</v>
      </c>
      <c r="L248" s="47" t="s">
        <v>3951</v>
      </c>
      <c r="M248" s="116"/>
      <c r="N248" s="86">
        <v>38860</v>
      </c>
      <c r="O248" s="126"/>
      <c r="P248" s="88"/>
    </row>
    <row r="249" spans="1:16" s="124" customFormat="1" ht="15" customHeight="1">
      <c r="A249" s="47">
        <v>2796</v>
      </c>
      <c r="B249" s="46" t="s">
        <v>4716</v>
      </c>
      <c r="C249" s="69" t="s">
        <v>3952</v>
      </c>
      <c r="D249" s="121">
        <v>1</v>
      </c>
      <c r="E249" s="121">
        <v>1</v>
      </c>
      <c r="F249" s="75" t="s">
        <v>3953</v>
      </c>
      <c r="G249" s="47" t="s">
        <v>6036</v>
      </c>
      <c r="H249" s="80">
        <v>2600.09</v>
      </c>
      <c r="I249" s="127"/>
      <c r="J249" s="107" t="s">
        <v>3954</v>
      </c>
      <c r="K249" s="85" t="s">
        <v>3955</v>
      </c>
      <c r="L249" s="47" t="s">
        <v>6039</v>
      </c>
      <c r="M249" s="116"/>
      <c r="N249" s="86">
        <v>38860</v>
      </c>
      <c r="O249" s="126"/>
      <c r="P249" s="88"/>
    </row>
    <row r="250" spans="1:16" s="124" customFormat="1" ht="15" customHeight="1">
      <c r="A250" s="47">
        <v>2797</v>
      </c>
      <c r="B250" s="46" t="s">
        <v>3956</v>
      </c>
      <c r="C250" s="69" t="s">
        <v>3957</v>
      </c>
      <c r="D250" s="121">
        <v>1</v>
      </c>
      <c r="E250" s="121"/>
      <c r="F250" s="75" t="s">
        <v>3958</v>
      </c>
      <c r="G250" s="47" t="s">
        <v>6030</v>
      </c>
      <c r="H250" s="80">
        <v>1574.06</v>
      </c>
      <c r="I250" s="127"/>
      <c r="J250" s="107" t="s">
        <v>3959</v>
      </c>
      <c r="K250" s="85" t="s">
        <v>3960</v>
      </c>
      <c r="L250" s="47" t="s">
        <v>3901</v>
      </c>
      <c r="M250" s="116"/>
      <c r="N250" s="86">
        <v>38860</v>
      </c>
      <c r="O250" s="126"/>
      <c r="P250" s="88"/>
    </row>
    <row r="251" spans="1:16" s="124" customFormat="1" ht="15" customHeight="1">
      <c r="A251" s="47">
        <v>2798</v>
      </c>
      <c r="B251" s="46" t="s">
        <v>3961</v>
      </c>
      <c r="C251" s="69" t="s">
        <v>3962</v>
      </c>
      <c r="D251" s="121">
        <v>1</v>
      </c>
      <c r="E251" s="121"/>
      <c r="F251" s="75" t="s">
        <v>3963</v>
      </c>
      <c r="G251" s="47" t="s">
        <v>6036</v>
      </c>
      <c r="H251" s="80">
        <v>601.89</v>
      </c>
      <c r="I251" s="127"/>
      <c r="J251" s="107" t="s">
        <v>3964</v>
      </c>
      <c r="K251" s="85" t="s">
        <v>3965</v>
      </c>
      <c r="L251" s="47" t="s">
        <v>4759</v>
      </c>
      <c r="M251" s="116"/>
      <c r="N251" s="86">
        <v>38860</v>
      </c>
      <c r="O251" s="126"/>
      <c r="P251" s="88"/>
    </row>
    <row r="252" spans="1:16" s="124" customFormat="1" ht="15" customHeight="1">
      <c r="A252" s="47">
        <v>2799</v>
      </c>
      <c r="B252" s="46" t="s">
        <v>3966</v>
      </c>
      <c r="C252" s="69" t="s">
        <v>3967</v>
      </c>
      <c r="D252" s="121">
        <v>1</v>
      </c>
      <c r="E252" s="121"/>
      <c r="F252" s="75" t="s">
        <v>3936</v>
      </c>
      <c r="G252" s="47" t="s">
        <v>6030</v>
      </c>
      <c r="H252" s="80">
        <v>2319.18</v>
      </c>
      <c r="I252" s="127"/>
      <c r="J252" s="107" t="s">
        <v>3968</v>
      </c>
      <c r="K252" s="85" t="s">
        <v>3969</v>
      </c>
      <c r="L252" s="47" t="s">
        <v>3508</v>
      </c>
      <c r="M252" s="116"/>
      <c r="N252" s="86">
        <v>38869</v>
      </c>
      <c r="O252" s="126"/>
      <c r="P252" s="88"/>
    </row>
    <row r="253" spans="1:16" s="124" customFormat="1" ht="15" customHeight="1">
      <c r="A253" s="47">
        <v>2800</v>
      </c>
      <c r="B253" s="46" t="s">
        <v>3970</v>
      </c>
      <c r="C253" s="69" t="s">
        <v>3971</v>
      </c>
      <c r="D253" s="121">
        <v>1</v>
      </c>
      <c r="E253" s="121"/>
      <c r="F253" s="75" t="s">
        <v>3972</v>
      </c>
      <c r="G253" s="47" t="s">
        <v>6030</v>
      </c>
      <c r="H253" s="752">
        <v>3716.27</v>
      </c>
      <c r="I253" s="122"/>
      <c r="J253" s="755" t="s">
        <v>3973</v>
      </c>
      <c r="K253" s="85" t="s">
        <v>3974</v>
      </c>
      <c r="L253" s="47" t="s">
        <v>3508</v>
      </c>
      <c r="M253" s="116"/>
      <c r="N253" s="86">
        <v>38869</v>
      </c>
      <c r="O253" s="126"/>
      <c r="P253" s="88"/>
    </row>
    <row r="254" spans="1:16" s="124" customFormat="1" ht="15" customHeight="1">
      <c r="A254" s="47">
        <v>2801</v>
      </c>
      <c r="B254" s="46"/>
      <c r="C254" s="69" t="s">
        <v>3975</v>
      </c>
      <c r="D254" s="121">
        <v>1</v>
      </c>
      <c r="E254" s="121"/>
      <c r="F254" s="75" t="s">
        <v>3963</v>
      </c>
      <c r="G254" s="47"/>
      <c r="H254" s="754"/>
      <c r="I254" s="125"/>
      <c r="J254" s="757"/>
      <c r="K254" s="85"/>
      <c r="L254" s="47"/>
      <c r="M254" s="116"/>
      <c r="N254" s="86"/>
      <c r="O254" s="126"/>
      <c r="P254" s="88"/>
    </row>
    <row r="255" spans="1:16" s="124" customFormat="1" ht="15" customHeight="1">
      <c r="A255" s="47">
        <v>2802</v>
      </c>
      <c r="B255" s="46" t="s">
        <v>3976</v>
      </c>
      <c r="C255" s="69" t="s">
        <v>3977</v>
      </c>
      <c r="D255" s="121">
        <v>1</v>
      </c>
      <c r="E255" s="121"/>
      <c r="F255" s="75" t="s">
        <v>3936</v>
      </c>
      <c r="G255" s="47" t="s">
        <v>2425</v>
      </c>
      <c r="H255" s="80">
        <v>647.13</v>
      </c>
      <c r="I255" s="127"/>
      <c r="J255" s="107" t="s">
        <v>3978</v>
      </c>
      <c r="K255" s="85" t="s">
        <v>3979</v>
      </c>
      <c r="L255" s="47" t="s">
        <v>3980</v>
      </c>
      <c r="M255" s="116"/>
      <c r="N255" s="86">
        <v>38869</v>
      </c>
      <c r="O255" s="126"/>
      <c r="P255" s="88"/>
    </row>
    <row r="256" spans="1:16" s="124" customFormat="1" ht="15" customHeight="1">
      <c r="A256" s="47">
        <v>2803</v>
      </c>
      <c r="B256" s="46" t="s">
        <v>3981</v>
      </c>
      <c r="C256" s="69" t="s">
        <v>3982</v>
      </c>
      <c r="D256" s="121">
        <v>1</v>
      </c>
      <c r="E256" s="121"/>
      <c r="F256" s="75" t="s">
        <v>3983</v>
      </c>
      <c r="G256" s="47" t="s">
        <v>6024</v>
      </c>
      <c r="H256" s="80">
        <v>1480.92</v>
      </c>
      <c r="I256" s="127"/>
      <c r="J256" s="107" t="s">
        <v>3984</v>
      </c>
      <c r="K256" s="85" t="s">
        <v>3985</v>
      </c>
      <c r="L256" s="47" t="s">
        <v>3879</v>
      </c>
      <c r="M256" s="116"/>
      <c r="N256" s="86">
        <v>38869</v>
      </c>
      <c r="O256" s="126"/>
      <c r="P256" s="88"/>
    </row>
    <row r="257" spans="1:16" s="124" customFormat="1" ht="15" customHeight="1">
      <c r="A257" s="47">
        <v>2804</v>
      </c>
      <c r="B257" s="46" t="s">
        <v>3986</v>
      </c>
      <c r="C257" s="69" t="s">
        <v>3987</v>
      </c>
      <c r="D257" s="121">
        <v>1</v>
      </c>
      <c r="E257" s="121"/>
      <c r="F257" s="75" t="s">
        <v>4800</v>
      </c>
      <c r="G257" s="47" t="s">
        <v>6020</v>
      </c>
      <c r="H257" s="80">
        <v>912.86</v>
      </c>
      <c r="I257" s="127"/>
      <c r="J257" s="107" t="s">
        <v>3988</v>
      </c>
      <c r="K257" s="85" t="s">
        <v>3989</v>
      </c>
      <c r="L257" s="47" t="s">
        <v>2538</v>
      </c>
      <c r="M257" s="116"/>
      <c r="N257" s="86">
        <v>38869</v>
      </c>
      <c r="O257" s="126"/>
      <c r="P257" s="88"/>
    </row>
    <row r="258" spans="1:16" s="124" customFormat="1" ht="15" customHeight="1">
      <c r="A258" s="47">
        <v>2805</v>
      </c>
      <c r="B258" s="755" t="s">
        <v>3990</v>
      </c>
      <c r="C258" s="69" t="s">
        <v>3991</v>
      </c>
      <c r="D258" s="121">
        <v>1</v>
      </c>
      <c r="E258" s="121"/>
      <c r="F258" s="759" t="s">
        <v>3992</v>
      </c>
      <c r="G258" s="762" t="s">
        <v>3993</v>
      </c>
      <c r="H258" s="80">
        <v>784.51</v>
      </c>
      <c r="I258" s="128"/>
      <c r="J258" s="755" t="s">
        <v>3994</v>
      </c>
      <c r="K258" s="85" t="s">
        <v>3995</v>
      </c>
      <c r="L258" s="762" t="s">
        <v>3879</v>
      </c>
      <c r="M258" s="116"/>
      <c r="N258" s="764">
        <v>38884</v>
      </c>
      <c r="O258" s="126"/>
      <c r="P258" s="88"/>
    </row>
    <row r="259" spans="1:16" s="124" customFormat="1" ht="15" customHeight="1">
      <c r="A259" s="47">
        <v>2806</v>
      </c>
      <c r="B259" s="757"/>
      <c r="C259" s="69" t="s">
        <v>3996</v>
      </c>
      <c r="D259" s="121">
        <v>1</v>
      </c>
      <c r="E259" s="121"/>
      <c r="F259" s="760"/>
      <c r="G259" s="763"/>
      <c r="H259" s="80">
        <v>784.51</v>
      </c>
      <c r="I259" s="127"/>
      <c r="J259" s="757"/>
      <c r="K259" s="85" t="s">
        <v>3995</v>
      </c>
      <c r="L259" s="763"/>
      <c r="M259" s="116"/>
      <c r="N259" s="765"/>
      <c r="O259" s="126"/>
      <c r="P259" s="88"/>
    </row>
    <row r="260" spans="1:16" s="124" customFormat="1" ht="31.5" customHeight="1">
      <c r="A260" s="47">
        <v>2807</v>
      </c>
      <c r="B260" s="46" t="s">
        <v>3997</v>
      </c>
      <c r="C260" s="130" t="s">
        <v>3998</v>
      </c>
      <c r="D260" s="121">
        <v>1</v>
      </c>
      <c r="E260" s="121"/>
      <c r="F260" s="75" t="s">
        <v>3999</v>
      </c>
      <c r="G260" s="47" t="s">
        <v>6030</v>
      </c>
      <c r="H260" s="80">
        <v>601.89</v>
      </c>
      <c r="I260" s="127"/>
      <c r="J260" s="107" t="s">
        <v>4000</v>
      </c>
      <c r="K260" s="85" t="s">
        <v>4001</v>
      </c>
      <c r="L260" s="47" t="s">
        <v>3508</v>
      </c>
      <c r="M260" s="116"/>
      <c r="N260" s="129">
        <v>38884</v>
      </c>
      <c r="O260" s="126"/>
      <c r="P260" s="88"/>
    </row>
    <row r="261" spans="1:16" s="124" customFormat="1" ht="15" customHeight="1">
      <c r="A261" s="47">
        <v>2808</v>
      </c>
      <c r="B261" s="46" t="s">
        <v>4002</v>
      </c>
      <c r="C261" s="69" t="s">
        <v>4003</v>
      </c>
      <c r="D261" s="121">
        <v>1</v>
      </c>
      <c r="E261" s="121"/>
      <c r="F261" s="75" t="s">
        <v>3936</v>
      </c>
      <c r="G261" s="47" t="s">
        <v>6024</v>
      </c>
      <c r="H261" s="80">
        <v>1379.73</v>
      </c>
      <c r="I261" s="127"/>
      <c r="J261" s="107" t="s">
        <v>4004</v>
      </c>
      <c r="K261" s="85" t="s">
        <v>4005</v>
      </c>
      <c r="L261" s="47" t="s">
        <v>3879</v>
      </c>
      <c r="M261" s="116"/>
      <c r="N261" s="129">
        <v>38884</v>
      </c>
      <c r="O261" s="126"/>
      <c r="P261" s="88"/>
    </row>
    <row r="262" spans="1:16" s="124" customFormat="1" ht="15" customHeight="1">
      <c r="A262" s="47">
        <v>2809</v>
      </c>
      <c r="B262" s="46" t="s">
        <v>4006</v>
      </c>
      <c r="C262" s="69" t="s">
        <v>4007</v>
      </c>
      <c r="D262" s="121">
        <v>1</v>
      </c>
      <c r="E262" s="121"/>
      <c r="F262" s="75" t="s">
        <v>2470</v>
      </c>
      <c r="G262" s="47" t="s">
        <v>4008</v>
      </c>
      <c r="H262" s="80">
        <v>1652.39</v>
      </c>
      <c r="I262" s="81"/>
      <c r="J262" s="116" t="s">
        <v>4009</v>
      </c>
      <c r="K262" s="85" t="s">
        <v>4010</v>
      </c>
      <c r="L262" s="47" t="s">
        <v>6039</v>
      </c>
      <c r="M262" s="116"/>
      <c r="N262" s="129">
        <v>38884</v>
      </c>
      <c r="O262" s="126"/>
      <c r="P262" s="88"/>
    </row>
    <row r="263" spans="1:16" s="124" customFormat="1" ht="15" customHeight="1">
      <c r="A263" s="47">
        <v>2810</v>
      </c>
      <c r="B263" s="46" t="s">
        <v>4011</v>
      </c>
      <c r="C263" s="69" t="s">
        <v>4012</v>
      </c>
      <c r="D263" s="121">
        <v>1</v>
      </c>
      <c r="E263" s="121"/>
      <c r="F263" s="75" t="s">
        <v>2470</v>
      </c>
      <c r="G263" s="47" t="s">
        <v>6020</v>
      </c>
      <c r="H263" s="80">
        <v>324</v>
      </c>
      <c r="I263" s="127"/>
      <c r="J263" s="107" t="s">
        <v>4013</v>
      </c>
      <c r="K263" s="85" t="s">
        <v>4014</v>
      </c>
      <c r="L263" s="47" t="s">
        <v>2521</v>
      </c>
      <c r="M263" s="116"/>
      <c r="N263" s="129">
        <v>38884</v>
      </c>
      <c r="O263" s="126"/>
      <c r="P263" s="88"/>
    </row>
    <row r="264" spans="1:16" s="124" customFormat="1" ht="15" customHeight="1">
      <c r="A264" s="47">
        <v>2811</v>
      </c>
      <c r="B264" s="46" t="s">
        <v>4015</v>
      </c>
      <c r="C264" s="69" t="s">
        <v>4016</v>
      </c>
      <c r="D264" s="121">
        <v>1</v>
      </c>
      <c r="E264" s="121"/>
      <c r="F264" s="75" t="s">
        <v>2470</v>
      </c>
      <c r="G264" s="47" t="s">
        <v>4017</v>
      </c>
      <c r="H264" s="80">
        <v>879.69</v>
      </c>
      <c r="I264" s="127"/>
      <c r="J264" s="107" t="s">
        <v>4018</v>
      </c>
      <c r="K264" s="85" t="s">
        <v>4019</v>
      </c>
      <c r="L264" s="47" t="s">
        <v>4020</v>
      </c>
      <c r="M264" s="116"/>
      <c r="N264" s="86">
        <v>38884</v>
      </c>
      <c r="O264" s="126"/>
      <c r="P264" s="88"/>
    </row>
    <row r="265" spans="1:16" s="124" customFormat="1" ht="15" customHeight="1">
      <c r="A265" s="47">
        <v>2812</v>
      </c>
      <c r="B265" s="46" t="s">
        <v>4021</v>
      </c>
      <c r="C265" s="69" t="s">
        <v>4022</v>
      </c>
      <c r="D265" s="121">
        <v>1</v>
      </c>
      <c r="E265" s="121">
        <v>1</v>
      </c>
      <c r="F265" s="75" t="s">
        <v>2470</v>
      </c>
      <c r="G265" s="47" t="s">
        <v>6036</v>
      </c>
      <c r="H265" s="80">
        <v>1652.39</v>
      </c>
      <c r="I265" s="127"/>
      <c r="J265" s="107" t="s">
        <v>4023</v>
      </c>
      <c r="K265" s="85" t="s">
        <v>4024</v>
      </c>
      <c r="L265" s="47" t="s">
        <v>6039</v>
      </c>
      <c r="M265" s="116"/>
      <c r="N265" s="86">
        <v>38884</v>
      </c>
      <c r="O265" s="126"/>
      <c r="P265" s="88"/>
    </row>
    <row r="266" spans="1:16" s="124" customFormat="1" ht="15" customHeight="1">
      <c r="A266" s="47">
        <v>2813</v>
      </c>
      <c r="B266" s="46" t="s">
        <v>4025</v>
      </c>
      <c r="C266" s="69" t="s">
        <v>4026</v>
      </c>
      <c r="D266" s="121">
        <v>1</v>
      </c>
      <c r="E266" s="121"/>
      <c r="F266" s="75" t="s">
        <v>4027</v>
      </c>
      <c r="G266" s="47" t="s">
        <v>6036</v>
      </c>
      <c r="H266" s="80">
        <v>1481.59</v>
      </c>
      <c r="I266" s="127"/>
      <c r="J266" s="107" t="s">
        <v>4028</v>
      </c>
      <c r="K266" s="85" t="s">
        <v>4029</v>
      </c>
      <c r="L266" s="47" t="s">
        <v>4030</v>
      </c>
      <c r="M266" s="116"/>
      <c r="N266" s="86">
        <v>38884</v>
      </c>
      <c r="O266" s="126"/>
      <c r="P266" s="88"/>
    </row>
    <row r="267" spans="1:16" s="124" customFormat="1" ht="15" customHeight="1">
      <c r="A267" s="47"/>
      <c r="B267" s="48" t="s">
        <v>4031</v>
      </c>
      <c r="C267" s="108" t="s">
        <v>4032</v>
      </c>
      <c r="D267" s="121">
        <f>SUM(D2:D266)+7</f>
        <v>264</v>
      </c>
      <c r="E267" s="121"/>
      <c r="F267" s="75"/>
      <c r="G267" s="47"/>
      <c r="H267" s="131">
        <f>SUM(H2:H266)</f>
        <v>298104.12</v>
      </c>
      <c r="I267" s="127"/>
      <c r="J267" s="107"/>
      <c r="K267" s="85"/>
      <c r="L267" s="47"/>
      <c r="M267" s="116"/>
      <c r="N267" s="86"/>
      <c r="O267" s="126"/>
      <c r="P267" s="88"/>
    </row>
    <row r="268" spans="1:16" s="124" customFormat="1" ht="15" customHeight="1">
      <c r="A268" s="47">
        <v>2814</v>
      </c>
      <c r="B268" s="46" t="s">
        <v>4033</v>
      </c>
      <c r="C268" s="40" t="s">
        <v>4034</v>
      </c>
      <c r="D268" s="121">
        <v>1</v>
      </c>
      <c r="E268" s="121"/>
      <c r="F268" s="75" t="s">
        <v>4035</v>
      </c>
      <c r="G268" s="47" t="s">
        <v>6036</v>
      </c>
      <c r="H268" s="80">
        <v>490.78</v>
      </c>
      <c r="I268" s="127"/>
      <c r="J268" s="107" t="s">
        <v>4036</v>
      </c>
      <c r="K268" s="85" t="s">
        <v>4037</v>
      </c>
      <c r="L268" s="47" t="s">
        <v>4038</v>
      </c>
      <c r="M268" s="54" t="s">
        <v>4411</v>
      </c>
      <c r="N268" s="86">
        <v>38926</v>
      </c>
      <c r="O268" s="126"/>
      <c r="P268" s="88"/>
    </row>
    <row r="269" spans="1:16" s="124" customFormat="1" ht="15" customHeight="1">
      <c r="A269" s="47">
        <v>2815</v>
      </c>
      <c r="B269" s="46" t="s">
        <v>4039</v>
      </c>
      <c r="C269" s="40" t="s">
        <v>4040</v>
      </c>
      <c r="D269" s="121">
        <v>1</v>
      </c>
      <c r="E269" s="121"/>
      <c r="F269" s="75" t="s">
        <v>4041</v>
      </c>
      <c r="G269" s="47" t="s">
        <v>4042</v>
      </c>
      <c r="H269" s="80">
        <v>1111.19</v>
      </c>
      <c r="I269" s="127"/>
      <c r="J269" s="107" t="s">
        <v>4043</v>
      </c>
      <c r="K269" s="85" t="s">
        <v>4044</v>
      </c>
      <c r="L269" s="47" t="s">
        <v>4045</v>
      </c>
      <c r="M269" s="54" t="s">
        <v>4411</v>
      </c>
      <c r="N269" s="86">
        <v>38926</v>
      </c>
      <c r="O269" s="126"/>
      <c r="P269" s="88"/>
    </row>
    <row r="270" spans="1:16" s="124" customFormat="1" ht="15" customHeight="1">
      <c r="A270" s="47">
        <v>2816</v>
      </c>
      <c r="B270" s="46" t="s">
        <v>4046</v>
      </c>
      <c r="C270" s="79" t="s">
        <v>4047</v>
      </c>
      <c r="D270" s="121">
        <v>1</v>
      </c>
      <c r="E270" s="121"/>
      <c r="F270" s="75" t="s">
        <v>3936</v>
      </c>
      <c r="G270" s="47" t="s">
        <v>6024</v>
      </c>
      <c r="H270" s="80">
        <v>892.58</v>
      </c>
      <c r="I270" s="127"/>
      <c r="J270" s="107"/>
      <c r="K270" s="85" t="s">
        <v>4048</v>
      </c>
      <c r="L270" s="47" t="s">
        <v>2443</v>
      </c>
      <c r="M270" s="54" t="s">
        <v>4411</v>
      </c>
      <c r="N270" s="86">
        <v>38968</v>
      </c>
      <c r="O270" s="126"/>
      <c r="P270" s="88"/>
    </row>
    <row r="271" spans="1:16" s="124" customFormat="1" ht="15" customHeight="1">
      <c r="A271" s="47">
        <v>2817</v>
      </c>
      <c r="B271" s="46" t="s">
        <v>4049</v>
      </c>
      <c r="C271" s="40" t="s">
        <v>4050</v>
      </c>
      <c r="D271" s="121">
        <v>1</v>
      </c>
      <c r="E271" s="121"/>
      <c r="F271" s="75" t="s">
        <v>4800</v>
      </c>
      <c r="G271" s="47" t="s">
        <v>6024</v>
      </c>
      <c r="H271" s="80">
        <v>815.8</v>
      </c>
      <c r="I271" s="127"/>
      <c r="J271" s="107"/>
      <c r="K271" s="85" t="s">
        <v>4051</v>
      </c>
      <c r="L271" s="47" t="s">
        <v>2443</v>
      </c>
      <c r="M271" s="54" t="s">
        <v>4411</v>
      </c>
      <c r="N271" s="86">
        <v>38968</v>
      </c>
      <c r="O271" s="126"/>
      <c r="P271" s="88"/>
    </row>
    <row r="272" spans="1:16" s="124" customFormat="1" ht="15" customHeight="1">
      <c r="A272" s="47">
        <v>2818</v>
      </c>
      <c r="B272" s="46" t="s">
        <v>4052</v>
      </c>
      <c r="C272" s="40" t="s">
        <v>4053</v>
      </c>
      <c r="D272" s="121">
        <v>1</v>
      </c>
      <c r="E272" s="121">
        <v>1</v>
      </c>
      <c r="F272" s="75" t="s">
        <v>3936</v>
      </c>
      <c r="G272" s="47" t="s">
        <v>6024</v>
      </c>
      <c r="H272" s="80">
        <v>2197.85</v>
      </c>
      <c r="I272" s="127"/>
      <c r="J272" s="107" t="s">
        <v>4054</v>
      </c>
      <c r="K272" s="85" t="s">
        <v>4055</v>
      </c>
      <c r="L272" s="47" t="s">
        <v>4056</v>
      </c>
      <c r="M272" s="54" t="s">
        <v>4411</v>
      </c>
      <c r="N272" s="86">
        <v>38968</v>
      </c>
      <c r="O272" s="126"/>
      <c r="P272" s="88"/>
    </row>
    <row r="273" spans="1:16" s="124" customFormat="1" ht="15" customHeight="1">
      <c r="A273" s="47">
        <v>2819</v>
      </c>
      <c r="B273" s="46"/>
      <c r="C273" s="40" t="s">
        <v>4057</v>
      </c>
      <c r="D273" s="121">
        <v>1</v>
      </c>
      <c r="E273" s="121"/>
      <c r="F273" s="75" t="s">
        <v>3936</v>
      </c>
      <c r="G273" s="47" t="s">
        <v>6024</v>
      </c>
      <c r="H273" s="80">
        <v>892.58</v>
      </c>
      <c r="I273" s="127"/>
      <c r="J273" s="107"/>
      <c r="K273" s="85" t="s">
        <v>4058</v>
      </c>
      <c r="L273" s="47" t="s">
        <v>2443</v>
      </c>
      <c r="M273" s="54" t="s">
        <v>4411</v>
      </c>
      <c r="N273" s="86">
        <v>38968</v>
      </c>
      <c r="O273" s="126"/>
      <c r="P273" s="88"/>
    </row>
    <row r="274" spans="1:16" s="124" customFormat="1" ht="15" customHeight="1">
      <c r="A274" s="47">
        <v>2820</v>
      </c>
      <c r="B274" s="46" t="s">
        <v>4059</v>
      </c>
      <c r="C274" s="40" t="s">
        <v>4060</v>
      </c>
      <c r="D274" s="121">
        <v>1</v>
      </c>
      <c r="E274" s="121">
        <v>1</v>
      </c>
      <c r="F274" s="75" t="s">
        <v>3972</v>
      </c>
      <c r="G274" s="47" t="s">
        <v>6024</v>
      </c>
      <c r="H274" s="80">
        <v>1717.97</v>
      </c>
      <c r="I274" s="127"/>
      <c r="J274" s="107" t="s">
        <v>4061</v>
      </c>
      <c r="K274" s="85" t="s">
        <v>4062</v>
      </c>
      <c r="L274" s="47" t="s">
        <v>4063</v>
      </c>
      <c r="M274" s="54" t="s">
        <v>4411</v>
      </c>
      <c r="N274" s="86">
        <v>38968</v>
      </c>
      <c r="O274" s="126"/>
      <c r="P274" s="88"/>
    </row>
    <row r="275" spans="1:16" s="124" customFormat="1" ht="15" customHeight="1">
      <c r="A275" s="47">
        <v>2821</v>
      </c>
      <c r="B275" s="46"/>
      <c r="C275" s="40" t="s">
        <v>4064</v>
      </c>
      <c r="D275" s="121">
        <v>1</v>
      </c>
      <c r="E275" s="121"/>
      <c r="F275" s="75" t="s">
        <v>4800</v>
      </c>
      <c r="G275" s="47"/>
      <c r="H275" s="80">
        <v>815.32</v>
      </c>
      <c r="I275" s="127"/>
      <c r="J275" s="107"/>
      <c r="K275" s="85" t="s">
        <v>4065</v>
      </c>
      <c r="L275" s="47" t="s">
        <v>2443</v>
      </c>
      <c r="M275" s="54" t="s">
        <v>4411</v>
      </c>
      <c r="N275" s="86">
        <v>38968</v>
      </c>
      <c r="O275" s="126"/>
      <c r="P275" s="88"/>
    </row>
    <row r="276" spans="1:16" s="124" customFormat="1" ht="15" customHeight="1">
      <c r="A276" s="47">
        <v>2822</v>
      </c>
      <c r="B276" s="46" t="s">
        <v>4066</v>
      </c>
      <c r="C276" s="40" t="s">
        <v>4067</v>
      </c>
      <c r="D276" s="121">
        <v>1</v>
      </c>
      <c r="E276" s="121"/>
      <c r="F276" s="75" t="s">
        <v>3936</v>
      </c>
      <c r="G276" s="47" t="s">
        <v>6036</v>
      </c>
      <c r="H276" s="80">
        <v>2101.66</v>
      </c>
      <c r="I276" s="127"/>
      <c r="J276" s="107" t="s">
        <v>4068</v>
      </c>
      <c r="K276" s="85" t="s">
        <v>4069</v>
      </c>
      <c r="L276" s="47" t="s">
        <v>3980</v>
      </c>
      <c r="M276" s="54" t="s">
        <v>4411</v>
      </c>
      <c r="N276" s="86">
        <v>38968</v>
      </c>
      <c r="O276" s="126"/>
      <c r="P276" s="88"/>
    </row>
    <row r="277" spans="1:16" s="124" customFormat="1" ht="15" customHeight="1">
      <c r="A277" s="47">
        <v>2823</v>
      </c>
      <c r="B277" s="46" t="s">
        <v>4070</v>
      </c>
      <c r="C277" s="40" t="s">
        <v>5236</v>
      </c>
      <c r="D277" s="121">
        <v>1</v>
      </c>
      <c r="E277" s="121"/>
      <c r="F277" s="75" t="s">
        <v>3936</v>
      </c>
      <c r="G277" s="47" t="s">
        <v>6036</v>
      </c>
      <c r="H277" s="80">
        <v>2463.54</v>
      </c>
      <c r="I277" s="127"/>
      <c r="J277" s="107" t="s">
        <v>5237</v>
      </c>
      <c r="K277" s="85" t="s">
        <v>5238</v>
      </c>
      <c r="L277" s="47" t="s">
        <v>6039</v>
      </c>
      <c r="M277" s="54" t="s">
        <v>4411</v>
      </c>
      <c r="N277" s="86">
        <v>38968</v>
      </c>
      <c r="O277" s="126"/>
      <c r="P277" s="88"/>
    </row>
    <row r="278" spans="1:16" s="124" customFormat="1" ht="15" customHeight="1">
      <c r="A278" s="47">
        <v>2824</v>
      </c>
      <c r="B278" s="46" t="s">
        <v>5239</v>
      </c>
      <c r="C278" s="40" t="s">
        <v>5240</v>
      </c>
      <c r="D278" s="121">
        <v>1</v>
      </c>
      <c r="E278" s="121"/>
      <c r="F278" s="75" t="s">
        <v>3936</v>
      </c>
      <c r="G278" s="47" t="s">
        <v>6036</v>
      </c>
      <c r="H278" s="80">
        <v>1317.71</v>
      </c>
      <c r="I278" s="127"/>
      <c r="J278" s="107" t="s">
        <v>5241</v>
      </c>
      <c r="K278" s="85" t="s">
        <v>5242</v>
      </c>
      <c r="L278" s="47" t="s">
        <v>6039</v>
      </c>
      <c r="M278" s="54" t="s">
        <v>4411</v>
      </c>
      <c r="N278" s="86">
        <v>38968</v>
      </c>
      <c r="O278" s="126"/>
      <c r="P278" s="88"/>
    </row>
    <row r="279" spans="1:16" s="124" customFormat="1" ht="15" customHeight="1">
      <c r="A279" s="47">
        <v>2825</v>
      </c>
      <c r="B279" s="46" t="s">
        <v>5243</v>
      </c>
      <c r="C279" s="40" t="s">
        <v>5244</v>
      </c>
      <c r="D279" s="121">
        <v>1</v>
      </c>
      <c r="E279" s="121"/>
      <c r="F279" s="75" t="s">
        <v>3936</v>
      </c>
      <c r="G279" s="47" t="s">
        <v>6036</v>
      </c>
      <c r="H279" s="80">
        <v>3067.87</v>
      </c>
      <c r="I279" s="127"/>
      <c r="J279" s="107" t="s">
        <v>5245</v>
      </c>
      <c r="K279" s="85" t="s">
        <v>5246</v>
      </c>
      <c r="L279" s="47" t="s">
        <v>6039</v>
      </c>
      <c r="M279" s="54" t="s">
        <v>4411</v>
      </c>
      <c r="N279" s="86">
        <v>38968</v>
      </c>
      <c r="O279" s="126"/>
      <c r="P279" s="88"/>
    </row>
    <row r="280" spans="1:16" s="124" customFormat="1" ht="15" customHeight="1">
      <c r="A280" s="47">
        <v>2826</v>
      </c>
      <c r="B280" s="46" t="s">
        <v>5247</v>
      </c>
      <c r="C280" s="40" t="s">
        <v>5248</v>
      </c>
      <c r="D280" s="121">
        <v>1</v>
      </c>
      <c r="E280" s="121"/>
      <c r="F280" s="75" t="s">
        <v>3936</v>
      </c>
      <c r="G280" s="47" t="s">
        <v>6036</v>
      </c>
      <c r="H280" s="80">
        <v>2464.15</v>
      </c>
      <c r="I280" s="127"/>
      <c r="J280" s="107" t="s">
        <v>5249</v>
      </c>
      <c r="K280" s="85" t="s">
        <v>5250</v>
      </c>
      <c r="L280" s="47" t="s">
        <v>6039</v>
      </c>
      <c r="M280" s="54" t="s">
        <v>4411</v>
      </c>
      <c r="N280" s="86"/>
      <c r="O280" s="126"/>
      <c r="P280" s="88"/>
    </row>
    <row r="281" spans="1:16" s="124" customFormat="1" ht="15" customHeight="1">
      <c r="A281" s="47">
        <v>2827</v>
      </c>
      <c r="B281" s="46" t="s">
        <v>5251</v>
      </c>
      <c r="C281" s="40" t="s">
        <v>5252</v>
      </c>
      <c r="D281" s="121">
        <v>1</v>
      </c>
      <c r="E281" s="121"/>
      <c r="F281" s="75" t="s">
        <v>5253</v>
      </c>
      <c r="G281" s="47" t="s">
        <v>6036</v>
      </c>
      <c r="H281" s="80">
        <v>508.69</v>
      </c>
      <c r="I281" s="127"/>
      <c r="J281" s="107" t="s">
        <v>5254</v>
      </c>
      <c r="K281" s="85" t="s">
        <v>5255</v>
      </c>
      <c r="L281" s="47" t="s">
        <v>4762</v>
      </c>
      <c r="M281" s="54" t="s">
        <v>4411</v>
      </c>
      <c r="N281" s="86">
        <v>38988</v>
      </c>
      <c r="O281" s="126"/>
      <c r="P281" s="88"/>
    </row>
    <row r="282" spans="1:16" s="124" customFormat="1" ht="15" customHeight="1">
      <c r="A282" s="47">
        <v>2828</v>
      </c>
      <c r="B282" s="46" t="s">
        <v>5251</v>
      </c>
      <c r="C282" s="40" t="s">
        <v>5256</v>
      </c>
      <c r="D282" s="121">
        <v>1</v>
      </c>
      <c r="E282" s="121"/>
      <c r="F282" s="75" t="s">
        <v>5253</v>
      </c>
      <c r="G282" s="47" t="s">
        <v>6036</v>
      </c>
      <c r="H282" s="80">
        <v>508.69</v>
      </c>
      <c r="I282" s="127"/>
      <c r="J282" s="107" t="s">
        <v>5254</v>
      </c>
      <c r="K282" s="85" t="s">
        <v>5257</v>
      </c>
      <c r="L282" s="47" t="s">
        <v>4762</v>
      </c>
      <c r="M282" s="54" t="s">
        <v>4411</v>
      </c>
      <c r="N282" s="86">
        <v>38988</v>
      </c>
      <c r="O282" s="126"/>
      <c r="P282" s="88"/>
    </row>
    <row r="283" spans="1:16" s="124" customFormat="1" ht="15" customHeight="1">
      <c r="A283" s="47">
        <v>2829</v>
      </c>
      <c r="B283" s="46" t="s">
        <v>5258</v>
      </c>
      <c r="C283" s="40" t="s">
        <v>5259</v>
      </c>
      <c r="D283" s="121">
        <v>1</v>
      </c>
      <c r="E283" s="121"/>
      <c r="F283" s="75" t="s">
        <v>3972</v>
      </c>
      <c r="G283" s="47" t="s">
        <v>6024</v>
      </c>
      <c r="H283" s="80">
        <v>2197.85</v>
      </c>
      <c r="I283" s="127"/>
      <c r="J283" s="107" t="s">
        <v>5260</v>
      </c>
      <c r="K283" s="85" t="s">
        <v>5261</v>
      </c>
      <c r="L283" s="47" t="s">
        <v>4688</v>
      </c>
      <c r="M283" s="54" t="s">
        <v>4411</v>
      </c>
      <c r="N283" s="86">
        <v>38988</v>
      </c>
      <c r="O283" s="126"/>
      <c r="P283" s="88"/>
    </row>
    <row r="284" spans="1:16" s="124" customFormat="1" ht="15" customHeight="1">
      <c r="A284" s="47">
        <v>2830</v>
      </c>
      <c r="B284" s="46" t="s">
        <v>5262</v>
      </c>
      <c r="C284" s="40" t="s">
        <v>5263</v>
      </c>
      <c r="D284" s="121">
        <v>1</v>
      </c>
      <c r="E284" s="121"/>
      <c r="F284" s="75" t="s">
        <v>3936</v>
      </c>
      <c r="G284" s="47" t="s">
        <v>4042</v>
      </c>
      <c r="H284" s="80">
        <v>3298.44</v>
      </c>
      <c r="I284" s="127"/>
      <c r="J284" s="107" t="s">
        <v>5264</v>
      </c>
      <c r="K284" s="85" t="s">
        <v>5265</v>
      </c>
      <c r="L284" s="47" t="s">
        <v>5266</v>
      </c>
      <c r="M284" s="54" t="s">
        <v>4411</v>
      </c>
      <c r="N284" s="86">
        <v>38988</v>
      </c>
      <c r="O284" s="126"/>
      <c r="P284" s="88"/>
    </row>
    <row r="285" spans="1:16" s="134" customFormat="1" ht="15" customHeight="1">
      <c r="A285" s="47">
        <v>2831</v>
      </c>
      <c r="B285" s="46" t="s">
        <v>5251</v>
      </c>
      <c r="C285" s="40" t="s">
        <v>5267</v>
      </c>
      <c r="D285" s="121">
        <v>1</v>
      </c>
      <c r="E285" s="121"/>
      <c r="F285" s="75" t="s">
        <v>5253</v>
      </c>
      <c r="G285" s="47" t="s">
        <v>6036</v>
      </c>
      <c r="H285" s="80">
        <v>508.69</v>
      </c>
      <c r="I285" s="132"/>
      <c r="J285" s="107" t="s">
        <v>5268</v>
      </c>
      <c r="K285" s="85" t="s">
        <v>5269</v>
      </c>
      <c r="L285" s="47" t="s">
        <v>5270</v>
      </c>
      <c r="M285" s="21" t="s">
        <v>4411</v>
      </c>
      <c r="N285" s="86">
        <v>39008</v>
      </c>
      <c r="O285" s="133"/>
      <c r="P285" s="88"/>
    </row>
    <row r="286" spans="1:16" s="134" customFormat="1" ht="15" customHeight="1">
      <c r="A286" s="47">
        <v>2832</v>
      </c>
      <c r="B286" s="46" t="s">
        <v>5271</v>
      </c>
      <c r="C286" s="40" t="s">
        <v>5272</v>
      </c>
      <c r="D286" s="121">
        <v>1</v>
      </c>
      <c r="E286" s="121"/>
      <c r="F286" s="75" t="s">
        <v>5273</v>
      </c>
      <c r="G286" s="47" t="s">
        <v>6024</v>
      </c>
      <c r="H286" s="80">
        <v>2195.9</v>
      </c>
      <c r="I286" s="132"/>
      <c r="J286" s="107" t="s">
        <v>5274</v>
      </c>
      <c r="K286" s="85" t="s">
        <v>5275</v>
      </c>
      <c r="L286" s="47" t="s">
        <v>5276</v>
      </c>
      <c r="M286" s="21" t="s">
        <v>4411</v>
      </c>
      <c r="N286" s="86">
        <v>39008</v>
      </c>
      <c r="O286" s="133"/>
      <c r="P286" s="88"/>
    </row>
    <row r="287" spans="1:16" s="141" customFormat="1" ht="15" customHeight="1">
      <c r="A287" s="88">
        <v>2833</v>
      </c>
      <c r="B287" s="48" t="s">
        <v>4395</v>
      </c>
      <c r="C287" s="108" t="s">
        <v>5277</v>
      </c>
      <c r="D287" s="135">
        <v>1</v>
      </c>
      <c r="E287" s="135"/>
      <c r="F287" s="136"/>
      <c r="G287" s="88"/>
      <c r="H287" s="35" t="s">
        <v>4395</v>
      </c>
      <c r="I287" s="137"/>
      <c r="J287" s="113" t="s">
        <v>4863</v>
      </c>
      <c r="K287" s="138" t="s">
        <v>4864</v>
      </c>
      <c r="L287" s="88" t="s">
        <v>3879</v>
      </c>
      <c r="M287" s="35" t="s">
        <v>4395</v>
      </c>
      <c r="N287" s="139"/>
      <c r="O287" s="140"/>
      <c r="P287" s="88"/>
    </row>
    <row r="288" spans="1:16" s="141" customFormat="1" ht="15" customHeight="1">
      <c r="A288" s="88">
        <v>2834</v>
      </c>
      <c r="B288" s="48" t="s">
        <v>4395</v>
      </c>
      <c r="C288" s="108" t="s">
        <v>5278</v>
      </c>
      <c r="D288" s="135">
        <v>1</v>
      </c>
      <c r="E288" s="135"/>
      <c r="F288" s="136"/>
      <c r="G288" s="88"/>
      <c r="H288" s="35" t="s">
        <v>4395</v>
      </c>
      <c r="I288" s="142"/>
      <c r="J288" s="108" t="s">
        <v>3881</v>
      </c>
      <c r="K288" s="143" t="s">
        <v>3882</v>
      </c>
      <c r="M288" s="35" t="s">
        <v>4395</v>
      </c>
      <c r="N288" s="139"/>
      <c r="O288" s="140"/>
      <c r="P288" s="88"/>
    </row>
    <row r="289" spans="1:16" s="141" customFormat="1" ht="15" customHeight="1">
      <c r="A289" s="88">
        <v>2835</v>
      </c>
      <c r="B289" s="48" t="s">
        <v>4395</v>
      </c>
      <c r="C289" s="108" t="s">
        <v>5279</v>
      </c>
      <c r="D289" s="135">
        <v>1</v>
      </c>
      <c r="E289" s="135"/>
      <c r="F289" s="136"/>
      <c r="G289" s="88"/>
      <c r="H289" s="35" t="s">
        <v>4395</v>
      </c>
      <c r="I289" s="142"/>
      <c r="J289" s="108" t="s">
        <v>3884</v>
      </c>
      <c r="K289" s="143" t="s">
        <v>3885</v>
      </c>
      <c r="L289" s="88" t="s">
        <v>4835</v>
      </c>
      <c r="M289" s="35" t="s">
        <v>4395</v>
      </c>
      <c r="N289" s="139"/>
      <c r="O289" s="140"/>
      <c r="P289" s="88"/>
    </row>
    <row r="290" spans="1:16" s="141" customFormat="1" ht="15" customHeight="1">
      <c r="A290" s="88">
        <v>2836</v>
      </c>
      <c r="B290" s="48" t="s">
        <v>4395</v>
      </c>
      <c r="C290" s="108" t="s">
        <v>5280</v>
      </c>
      <c r="D290" s="135">
        <v>1</v>
      </c>
      <c r="E290" s="135"/>
      <c r="F290" s="136"/>
      <c r="G290" s="88"/>
      <c r="H290" s="35" t="s">
        <v>4395</v>
      </c>
      <c r="I290" s="142"/>
      <c r="J290" s="108" t="s">
        <v>3887</v>
      </c>
      <c r="K290" s="143" t="s">
        <v>3888</v>
      </c>
      <c r="L290" s="88" t="s">
        <v>4835</v>
      </c>
      <c r="M290" s="35" t="s">
        <v>4395</v>
      </c>
      <c r="N290" s="139"/>
      <c r="O290" s="140"/>
      <c r="P290" s="88"/>
    </row>
    <row r="291" spans="1:16" s="141" customFormat="1" ht="15" customHeight="1">
      <c r="A291" s="88">
        <v>2837</v>
      </c>
      <c r="B291" s="48" t="s">
        <v>4395</v>
      </c>
      <c r="C291" s="108" t="s">
        <v>5281</v>
      </c>
      <c r="D291" s="135">
        <v>1</v>
      </c>
      <c r="E291" s="135"/>
      <c r="F291" s="136"/>
      <c r="G291" s="88"/>
      <c r="H291" s="35" t="s">
        <v>4395</v>
      </c>
      <c r="I291" s="142"/>
      <c r="J291" s="108" t="s">
        <v>3890</v>
      </c>
      <c r="K291" s="143" t="s">
        <v>3891</v>
      </c>
      <c r="L291" s="88" t="s">
        <v>4835</v>
      </c>
      <c r="M291" s="35" t="s">
        <v>4395</v>
      </c>
      <c r="N291" s="139"/>
      <c r="O291" s="140"/>
      <c r="P291" s="88"/>
    </row>
    <row r="292" spans="1:16" s="141" customFormat="1" ht="15" customHeight="1">
      <c r="A292" s="88">
        <v>2838</v>
      </c>
      <c r="B292" s="48" t="s">
        <v>4395</v>
      </c>
      <c r="C292" s="108" t="s">
        <v>5282</v>
      </c>
      <c r="D292" s="135">
        <v>1</v>
      </c>
      <c r="E292" s="135"/>
      <c r="F292" s="136"/>
      <c r="G292" s="88"/>
      <c r="H292" s="35" t="s">
        <v>4395</v>
      </c>
      <c r="I292" s="142"/>
      <c r="J292" s="108" t="s">
        <v>3893</v>
      </c>
      <c r="K292" s="143" t="s">
        <v>3894</v>
      </c>
      <c r="L292" s="88" t="s">
        <v>4835</v>
      </c>
      <c r="M292" s="35" t="s">
        <v>4395</v>
      </c>
      <c r="N292" s="139"/>
      <c r="O292" s="140"/>
      <c r="P292" s="88"/>
    </row>
    <row r="293" spans="1:16" s="141" customFormat="1" ht="15" customHeight="1">
      <c r="A293" s="88">
        <v>2839</v>
      </c>
      <c r="B293" s="48" t="s">
        <v>4395</v>
      </c>
      <c r="C293" s="108" t="s">
        <v>5283</v>
      </c>
      <c r="D293" s="135">
        <v>1</v>
      </c>
      <c r="E293" s="135"/>
      <c r="F293" s="136"/>
      <c r="G293" s="88"/>
      <c r="H293" s="35" t="s">
        <v>4395</v>
      </c>
      <c r="I293" s="142"/>
      <c r="J293" s="108" t="s">
        <v>3896</v>
      </c>
      <c r="K293" s="143" t="s">
        <v>3897</v>
      </c>
      <c r="L293" s="88" t="s">
        <v>4835</v>
      </c>
      <c r="M293" s="35" t="s">
        <v>4395</v>
      </c>
      <c r="N293" s="139"/>
      <c r="O293" s="140"/>
      <c r="P293" s="88"/>
    </row>
    <row r="294" spans="1:16" s="134" customFormat="1" ht="15" customHeight="1">
      <c r="A294" s="47">
        <v>2840</v>
      </c>
      <c r="B294" s="46" t="s">
        <v>5284</v>
      </c>
      <c r="C294" s="40" t="s">
        <v>5285</v>
      </c>
      <c r="D294" s="121">
        <v>1</v>
      </c>
      <c r="E294" s="121"/>
      <c r="F294" s="75" t="s">
        <v>5286</v>
      </c>
      <c r="G294" s="47" t="s">
        <v>6024</v>
      </c>
      <c r="H294" s="80">
        <v>909.89</v>
      </c>
      <c r="I294" s="132"/>
      <c r="J294" s="107" t="s">
        <v>5287</v>
      </c>
      <c r="K294" s="85" t="s">
        <v>5288</v>
      </c>
      <c r="L294" s="47" t="s">
        <v>3901</v>
      </c>
      <c r="M294" s="21" t="s">
        <v>4411</v>
      </c>
      <c r="N294" s="86">
        <v>39090</v>
      </c>
      <c r="O294" s="133"/>
      <c r="P294" s="88"/>
    </row>
    <row r="295" spans="1:16" s="134" customFormat="1" ht="15" customHeight="1">
      <c r="A295" s="47">
        <v>2841</v>
      </c>
      <c r="B295" s="42" t="s">
        <v>3412</v>
      </c>
      <c r="C295" s="40" t="s">
        <v>3413</v>
      </c>
      <c r="D295" s="121">
        <v>1</v>
      </c>
      <c r="E295" s="121"/>
      <c r="F295" s="75" t="s">
        <v>3414</v>
      </c>
      <c r="G295" s="47" t="s">
        <v>6024</v>
      </c>
      <c r="H295" s="144">
        <v>1797.2</v>
      </c>
      <c r="I295" s="145"/>
      <c r="J295" s="40" t="s">
        <v>3415</v>
      </c>
      <c r="K295" s="146" t="s">
        <v>3416</v>
      </c>
      <c r="L295" s="47" t="s">
        <v>3417</v>
      </c>
      <c r="M295" s="21" t="s">
        <v>4411</v>
      </c>
      <c r="N295" s="86">
        <v>39150</v>
      </c>
      <c r="O295" s="133"/>
      <c r="P295" s="88"/>
    </row>
    <row r="296" spans="1:16" s="134" customFormat="1" ht="15" customHeight="1">
      <c r="A296" s="47">
        <v>2842</v>
      </c>
      <c r="B296" s="42" t="s">
        <v>3418</v>
      </c>
      <c r="C296" s="40" t="s">
        <v>3419</v>
      </c>
      <c r="D296" s="121">
        <v>1</v>
      </c>
      <c r="E296" s="121"/>
      <c r="F296" s="75" t="s">
        <v>5286</v>
      </c>
      <c r="G296" s="47" t="s">
        <v>6036</v>
      </c>
      <c r="H296" s="148">
        <v>1128.9</v>
      </c>
      <c r="I296" s="145"/>
      <c r="J296" s="40" t="s">
        <v>3420</v>
      </c>
      <c r="K296" s="146" t="s">
        <v>3421</v>
      </c>
      <c r="L296" s="144" t="s">
        <v>3422</v>
      </c>
      <c r="M296" s="21" t="s">
        <v>4411</v>
      </c>
      <c r="N296" s="86">
        <v>39150</v>
      </c>
      <c r="O296" s="133"/>
      <c r="P296" s="88"/>
    </row>
    <row r="297" spans="1:12" s="134" customFormat="1" ht="15" customHeight="1">
      <c r="A297" s="47">
        <v>2843</v>
      </c>
      <c r="B297" s="42" t="s">
        <v>3423</v>
      </c>
      <c r="C297" s="40" t="s">
        <v>3424</v>
      </c>
      <c r="D297" s="149">
        <v>1</v>
      </c>
      <c r="F297" s="75" t="s">
        <v>5286</v>
      </c>
      <c r="G297" s="47" t="s">
        <v>4008</v>
      </c>
      <c r="H297" s="150">
        <v>1389.03</v>
      </c>
      <c r="I297" s="88"/>
      <c r="J297" s="40" t="s">
        <v>3425</v>
      </c>
      <c r="K297" s="146" t="s">
        <v>3426</v>
      </c>
      <c r="L297" s="144" t="s">
        <v>6039</v>
      </c>
    </row>
    <row r="298" spans="1:14" ht="15.75">
      <c r="A298" s="47">
        <v>2844</v>
      </c>
      <c r="B298" s="42" t="s">
        <v>3427</v>
      </c>
      <c r="C298" s="40" t="s">
        <v>3428</v>
      </c>
      <c r="D298" s="151">
        <v>1</v>
      </c>
      <c r="F298" s="152" t="s">
        <v>3429</v>
      </c>
      <c r="G298" s="47" t="s">
        <v>6024</v>
      </c>
      <c r="H298" s="153">
        <v>642.9</v>
      </c>
      <c r="J298" s="154" t="s">
        <v>3430</v>
      </c>
      <c r="K298" s="146" t="s">
        <v>3431</v>
      </c>
      <c r="L298" s="144" t="s">
        <v>3901</v>
      </c>
      <c r="N298" s="86">
        <v>39191</v>
      </c>
    </row>
    <row r="299" spans="1:16" s="156" customFormat="1" ht="15" customHeight="1">
      <c r="A299" s="88">
        <v>2845</v>
      </c>
      <c r="B299" s="48" t="s">
        <v>4395</v>
      </c>
      <c r="C299" s="108" t="s">
        <v>3432</v>
      </c>
      <c r="D299" s="135">
        <v>1</v>
      </c>
      <c r="E299" s="135"/>
      <c r="F299" s="136"/>
      <c r="G299" s="88"/>
      <c r="H299" s="35" t="s">
        <v>4395</v>
      </c>
      <c r="I299" s="131"/>
      <c r="J299" s="113" t="s">
        <v>3433</v>
      </c>
      <c r="K299" s="138" t="s">
        <v>4864</v>
      </c>
      <c r="L299" s="88" t="s">
        <v>3879</v>
      </c>
      <c r="M299" s="35" t="s">
        <v>4395</v>
      </c>
      <c r="N299" s="139"/>
      <c r="O299" s="155"/>
      <c r="P299" s="88"/>
    </row>
    <row r="300" ht="14.25"/>
    <row r="301" spans="2:15" s="124" customFormat="1" ht="22.5" customHeight="1">
      <c r="B301" s="46"/>
      <c r="D301" s="161"/>
      <c r="F301" s="162"/>
      <c r="G301" s="163"/>
      <c r="H301" s="164">
        <f>SUM(H267:H299)</f>
        <v>333539.3000000001</v>
      </c>
      <c r="I301" s="165"/>
      <c r="J301" s="166"/>
      <c r="K301" s="167"/>
      <c r="O301" s="167">
        <f>SUM(O323:O332)</f>
        <v>0</v>
      </c>
    </row>
    <row r="302" spans="2:15" s="124" customFormat="1" ht="22.5" customHeight="1">
      <c r="B302" s="46"/>
      <c r="D302" s="161"/>
      <c r="F302" s="162"/>
      <c r="G302" s="163"/>
      <c r="H302" s="164"/>
      <c r="I302" s="165"/>
      <c r="J302" s="166"/>
      <c r="K302" s="167"/>
      <c r="O302" s="167"/>
    </row>
    <row r="303" spans="2:15" s="124" customFormat="1" ht="22.5" customHeight="1">
      <c r="B303" s="46"/>
      <c r="D303" s="161"/>
      <c r="F303" s="162"/>
      <c r="G303" s="163"/>
      <c r="H303" s="164"/>
      <c r="I303" s="165"/>
      <c r="J303" s="166"/>
      <c r="K303" s="167"/>
      <c r="O303" s="167"/>
    </row>
    <row r="304" spans="2:15" s="124" customFormat="1" ht="22.5" customHeight="1">
      <c r="B304" s="46"/>
      <c r="D304" s="161"/>
      <c r="F304" s="162"/>
      <c r="G304" s="163"/>
      <c r="H304" s="164"/>
      <c r="I304" s="165"/>
      <c r="J304" s="166"/>
      <c r="K304" s="167"/>
      <c r="O304" s="167"/>
    </row>
    <row r="305" spans="2:15" s="124" customFormat="1" ht="22.5" customHeight="1">
      <c r="B305" s="46"/>
      <c r="D305" s="161"/>
      <c r="F305" s="162"/>
      <c r="G305" s="163"/>
      <c r="H305" s="164"/>
      <c r="I305" s="165"/>
      <c r="J305" s="166"/>
      <c r="K305" s="167"/>
      <c r="O305" s="167"/>
    </row>
    <row r="306" spans="2:15" s="124" customFormat="1" ht="22.5" customHeight="1">
      <c r="B306" s="46"/>
      <c r="D306" s="161"/>
      <c r="F306" s="162"/>
      <c r="G306" s="163"/>
      <c r="H306" s="164"/>
      <c r="I306" s="165"/>
      <c r="J306" s="166"/>
      <c r="K306" s="167"/>
      <c r="O306" s="167"/>
    </row>
    <row r="307" spans="2:15" s="124" customFormat="1" ht="22.5" customHeight="1">
      <c r="B307" s="46"/>
      <c r="D307" s="161"/>
      <c r="F307" s="162"/>
      <c r="G307" s="163"/>
      <c r="H307" s="164"/>
      <c r="I307" s="165"/>
      <c r="J307" s="166"/>
      <c r="K307" s="167"/>
      <c r="O307" s="167"/>
    </row>
    <row r="308" spans="2:15" s="124" customFormat="1" ht="22.5" customHeight="1">
      <c r="B308" s="46"/>
      <c r="D308" s="161"/>
      <c r="F308" s="162"/>
      <c r="G308" s="163"/>
      <c r="H308" s="164"/>
      <c r="I308" s="165"/>
      <c r="J308" s="166"/>
      <c r="K308" s="167"/>
      <c r="O308" s="167"/>
    </row>
    <row r="309" spans="2:15" s="124" customFormat="1" ht="22.5" customHeight="1">
      <c r="B309" s="46"/>
      <c r="D309" s="161"/>
      <c r="F309" s="162"/>
      <c r="G309" s="163"/>
      <c r="H309" s="164"/>
      <c r="I309" s="165"/>
      <c r="J309" s="166"/>
      <c r="K309" s="167"/>
      <c r="O309" s="167"/>
    </row>
    <row r="310" spans="2:15" s="124" customFormat="1" ht="22.5" customHeight="1">
      <c r="B310" s="46"/>
      <c r="D310" s="161"/>
      <c r="F310" s="162"/>
      <c r="G310" s="163"/>
      <c r="H310" s="164"/>
      <c r="I310" s="165"/>
      <c r="J310" s="166"/>
      <c r="K310" s="167"/>
      <c r="O310" s="167"/>
    </row>
    <row r="311" spans="2:15" s="124" customFormat="1" ht="22.5" customHeight="1">
      <c r="B311" s="46"/>
      <c r="D311" s="161"/>
      <c r="F311" s="162"/>
      <c r="G311" s="163"/>
      <c r="H311" s="164"/>
      <c r="I311" s="165"/>
      <c r="J311" s="166"/>
      <c r="K311" s="167"/>
      <c r="O311" s="167"/>
    </row>
    <row r="312" spans="2:15" s="124" customFormat="1" ht="22.5" customHeight="1">
      <c r="B312" s="46"/>
      <c r="D312" s="161"/>
      <c r="F312" s="162"/>
      <c r="G312" s="163"/>
      <c r="H312" s="164"/>
      <c r="I312" s="165"/>
      <c r="J312" s="166"/>
      <c r="K312" s="167"/>
      <c r="O312" s="167"/>
    </row>
    <row r="313" spans="1:15" s="124" customFormat="1" ht="22.5" customHeight="1">
      <c r="A313" s="47"/>
      <c r="B313" s="46"/>
      <c r="C313" s="69"/>
      <c r="D313" s="121"/>
      <c r="E313" s="168">
        <f>SUM(E1:E285)</f>
        <v>31</v>
      </c>
      <c r="F313" s="162"/>
      <c r="G313" s="163"/>
      <c r="H313" s="169"/>
      <c r="I313" s="165"/>
      <c r="J313" s="166"/>
      <c r="K313" s="167"/>
      <c r="O313" s="167"/>
    </row>
    <row r="314" spans="1:16" s="124" customFormat="1" ht="15" customHeight="1">
      <c r="A314" s="1" t="s">
        <v>5289</v>
      </c>
      <c r="B314" s="170" t="s">
        <v>3434</v>
      </c>
      <c r="C314" s="171" t="s">
        <v>3435</v>
      </c>
      <c r="D314" s="4"/>
      <c r="E314" s="172" t="s">
        <v>5293</v>
      </c>
      <c r="F314" s="5" t="s">
        <v>5294</v>
      </c>
      <c r="G314" s="3" t="s">
        <v>5295</v>
      </c>
      <c r="H314" s="6" t="s">
        <v>5296</v>
      </c>
      <c r="I314" s="7"/>
      <c r="J314" s="3" t="s">
        <v>5298</v>
      </c>
      <c r="K314" s="173" t="s">
        <v>5299</v>
      </c>
      <c r="L314" s="1" t="s">
        <v>3436</v>
      </c>
      <c r="M314" s="1" t="s">
        <v>5301</v>
      </c>
      <c r="N314" s="1" t="s">
        <v>5302</v>
      </c>
      <c r="O314" s="173"/>
      <c r="P314" s="1" t="s">
        <v>5303</v>
      </c>
    </row>
    <row r="315" spans="1:11" s="184" customFormat="1" ht="15.75">
      <c r="A315" s="174"/>
      <c r="B315" s="175" t="s">
        <v>3437</v>
      </c>
      <c r="C315" s="176"/>
      <c r="D315" s="177">
        <f>D267+2041+14</f>
        <v>2319</v>
      </c>
      <c r="E315" s="178"/>
      <c r="F315" s="179"/>
      <c r="G315" s="180"/>
      <c r="H315" s="181">
        <f>'[2]目录卡片1-02558'!$I$2371+H301</f>
        <v>663791.724</v>
      </c>
      <c r="I315" s="182">
        <f>SUM(I2:I266)</f>
        <v>600</v>
      </c>
      <c r="J315" s="183"/>
      <c r="K315" s="174"/>
    </row>
    <row r="316" spans="1:11" s="124" customFormat="1" ht="15.75">
      <c r="A316" s="167"/>
      <c r="B316" s="166"/>
      <c r="C316" s="166"/>
      <c r="D316" s="185"/>
      <c r="E316" s="185"/>
      <c r="F316" s="162"/>
      <c r="G316" s="163"/>
      <c r="H316" s="186"/>
      <c r="I316" s="117"/>
      <c r="J316" s="166"/>
      <c r="K316" s="167"/>
    </row>
    <row r="317" spans="1:19" s="189" customFormat="1" ht="14.25">
      <c r="A317" s="660" t="s">
        <v>3438</v>
      </c>
      <c r="B317" s="661"/>
      <c r="C317" s="188" t="s">
        <v>3439</v>
      </c>
      <c r="E317" s="190"/>
      <c r="F317" s="191">
        <v>105</v>
      </c>
      <c r="G317" s="192"/>
      <c r="H317" s="193"/>
      <c r="I317" s="194"/>
      <c r="J317" s="195"/>
      <c r="K317" s="196"/>
      <c r="L317" s="193"/>
      <c r="N317" s="197"/>
      <c r="O317" s="198"/>
      <c r="P317" s="193"/>
      <c r="Q317" s="193"/>
      <c r="R317" s="193"/>
      <c r="S317" s="193"/>
    </row>
    <row r="318" spans="1:19" s="189" customFormat="1" ht="15.75">
      <c r="A318" s="662" t="s">
        <v>3440</v>
      </c>
      <c r="B318" s="663"/>
      <c r="C318" s="188" t="s">
        <v>3439</v>
      </c>
      <c r="E318" s="190"/>
      <c r="F318" s="200">
        <v>87</v>
      </c>
      <c r="G318" s="192"/>
      <c r="H318" s="193"/>
      <c r="I318" s="194"/>
      <c r="J318" s="195"/>
      <c r="K318" s="196"/>
      <c r="L318" s="193"/>
      <c r="N318" s="197"/>
      <c r="O318" s="198"/>
      <c r="P318" s="193"/>
      <c r="Q318" s="193"/>
      <c r="R318" s="193"/>
      <c r="S318" s="193"/>
    </row>
    <row r="319" spans="1:11" s="124" customFormat="1" ht="18.75">
      <c r="A319" s="167"/>
      <c r="B319" s="166"/>
      <c r="C319" s="201" t="s">
        <v>3441</v>
      </c>
      <c r="D319" s="202"/>
      <c r="E319" s="202"/>
      <c r="F319" s="203">
        <f>'[2]目录卡片1-02558'!$F$2371</f>
        <v>269</v>
      </c>
      <c r="G319" s="204"/>
      <c r="H319" s="205">
        <f>'[2]目录卡片1-02558'!$J$2371+I315</f>
        <v>4711.89</v>
      </c>
      <c r="I319" s="117"/>
      <c r="J319" s="166"/>
      <c r="K319" s="167"/>
    </row>
    <row r="320" spans="1:11" s="124" customFormat="1" ht="15.75">
      <c r="A320" s="167"/>
      <c r="B320" s="166"/>
      <c r="C320" s="206"/>
      <c r="D320" s="185"/>
      <c r="E320" s="185"/>
      <c r="F320" s="162"/>
      <c r="G320" s="207" t="s">
        <v>3442</v>
      </c>
      <c r="H320" s="186">
        <v>1487.15</v>
      </c>
      <c r="I320" s="117"/>
      <c r="J320" s="166"/>
      <c r="K320" s="167"/>
    </row>
    <row r="321" spans="1:11" s="124" customFormat="1" ht="15.75">
      <c r="A321" s="167"/>
      <c r="B321" s="166"/>
      <c r="C321" s="167"/>
      <c r="D321" s="185"/>
      <c r="E321" s="185"/>
      <c r="F321" s="162"/>
      <c r="G321" s="208" t="s">
        <v>3443</v>
      </c>
      <c r="H321" s="186"/>
      <c r="I321" s="117"/>
      <c r="J321" s="209" t="s">
        <v>3444</v>
      </c>
      <c r="K321" s="209" t="s">
        <v>3445</v>
      </c>
    </row>
    <row r="322" spans="1:11" s="124" customFormat="1" ht="15.75">
      <c r="A322" s="167"/>
      <c r="B322" s="166"/>
      <c r="D322" s="185"/>
      <c r="E322" s="185"/>
      <c r="F322" s="162"/>
      <c r="G322" s="210">
        <v>38694</v>
      </c>
      <c r="H322" s="211">
        <v>60506.61</v>
      </c>
      <c r="I322" s="212"/>
      <c r="J322" s="213" t="s">
        <v>3446</v>
      </c>
      <c r="K322" s="167"/>
    </row>
    <row r="323" spans="1:16" s="124" customFormat="1" ht="15" customHeight="1">
      <c r="A323" s="47"/>
      <c r="B323" s="46"/>
      <c r="D323" s="121"/>
      <c r="E323" s="121"/>
      <c r="F323" s="75"/>
      <c r="G323" s="214">
        <v>38925</v>
      </c>
      <c r="H323" s="131">
        <f>SUM(H215:H266)</f>
        <v>57724.81999999999</v>
      </c>
      <c r="I323" s="81"/>
      <c r="J323" s="215">
        <v>14402610</v>
      </c>
      <c r="K323" s="85" t="s">
        <v>3447</v>
      </c>
      <c r="L323" s="47"/>
      <c r="M323" s="116"/>
      <c r="N323" s="86"/>
      <c r="O323" s="167"/>
      <c r="P323" s="47"/>
    </row>
    <row r="324" spans="1:16" s="124" customFormat="1" ht="15" customHeight="1">
      <c r="A324" s="47"/>
      <c r="B324" s="46"/>
      <c r="C324" s="69"/>
      <c r="D324" s="121"/>
      <c r="E324" s="121"/>
      <c r="F324" s="75"/>
      <c r="G324" s="99">
        <v>39603</v>
      </c>
      <c r="H324" s="80">
        <v>35435.18</v>
      </c>
      <c r="I324" s="81"/>
      <c r="J324" s="215">
        <v>33061380</v>
      </c>
      <c r="K324" s="85" t="s">
        <v>3448</v>
      </c>
      <c r="L324" s="47"/>
      <c r="M324" s="116"/>
      <c r="N324" s="86"/>
      <c r="O324" s="167"/>
      <c r="P324" s="47"/>
    </row>
    <row r="325" spans="1:16" s="124" customFormat="1" ht="15" customHeight="1">
      <c r="A325" s="47"/>
      <c r="B325" s="216" t="s">
        <v>3449</v>
      </c>
      <c r="C325" s="217">
        <f>SUM(H104:H157)</f>
        <v>65093.729999999996</v>
      </c>
      <c r="D325" s="121">
        <f>SUM(D104:D157)</f>
        <v>53</v>
      </c>
      <c r="E325" s="121"/>
      <c r="F325" s="75"/>
      <c r="G325" s="47"/>
      <c r="H325" s="131"/>
      <c r="I325" s="81"/>
      <c r="J325" s="215"/>
      <c r="K325" s="85"/>
      <c r="L325" s="47"/>
      <c r="M325" s="116"/>
      <c r="N325" s="86"/>
      <c r="O325" s="167"/>
      <c r="P325" s="47"/>
    </row>
    <row r="326" spans="1:16" s="124" customFormat="1" ht="15" customHeight="1">
      <c r="A326" s="47"/>
      <c r="B326" s="216" t="s">
        <v>3450</v>
      </c>
      <c r="C326" s="217">
        <f>SUM(H158:H213)</f>
        <v>72945.36000000002</v>
      </c>
      <c r="D326" s="121">
        <f>SUM(D158:D213)</f>
        <v>56</v>
      </c>
      <c r="E326" s="121"/>
      <c r="F326" s="75"/>
      <c r="K326" s="85"/>
      <c r="L326" s="47"/>
      <c r="M326" s="116"/>
      <c r="N326" s="86"/>
      <c r="O326" s="167"/>
      <c r="P326" s="47"/>
    </row>
    <row r="327" spans="1:16" s="124" customFormat="1" ht="15" customHeight="1">
      <c r="A327" s="47"/>
      <c r="B327" s="216" t="s">
        <v>3451</v>
      </c>
      <c r="C327" s="218">
        <v>57724.82</v>
      </c>
      <c r="D327" s="121">
        <f>SUM(D215:D285)</f>
        <v>334</v>
      </c>
      <c r="E327" s="121"/>
      <c r="F327" s="75"/>
      <c r="G327" s="47"/>
      <c r="H327" s="80"/>
      <c r="I327" s="81"/>
      <c r="J327" s="46"/>
      <c r="K327" s="85"/>
      <c r="L327" s="47"/>
      <c r="M327" s="116"/>
      <c r="N327" s="86"/>
      <c r="O327" s="167"/>
      <c r="P327" s="47"/>
    </row>
    <row r="328" spans="1:16" s="124" customFormat="1" ht="15" customHeight="1">
      <c r="A328" s="47"/>
      <c r="B328" s="216" t="s">
        <v>3452</v>
      </c>
      <c r="C328" s="219">
        <v>35435.18</v>
      </c>
      <c r="D328" s="121">
        <v>24</v>
      </c>
      <c r="E328" s="121"/>
      <c r="F328" s="75"/>
      <c r="G328" s="47"/>
      <c r="H328" s="80"/>
      <c r="I328" s="81"/>
      <c r="J328" s="46"/>
      <c r="K328" s="85"/>
      <c r="L328" s="47"/>
      <c r="M328" s="116"/>
      <c r="N328" s="86"/>
      <c r="O328" s="167"/>
      <c r="P328" s="47"/>
    </row>
    <row r="329" spans="1:16" s="124" customFormat="1" ht="15" customHeight="1">
      <c r="A329" s="47"/>
      <c r="B329" s="216" t="s">
        <v>3488</v>
      </c>
      <c r="C329" s="219">
        <v>5300</v>
      </c>
      <c r="D329" s="121">
        <v>9</v>
      </c>
      <c r="E329" s="121"/>
      <c r="F329" s="75"/>
      <c r="G329" s="47"/>
      <c r="H329" s="80"/>
      <c r="I329" s="81"/>
      <c r="J329" s="46"/>
      <c r="K329" s="85"/>
      <c r="L329" s="47"/>
      <c r="M329" s="116"/>
      <c r="N329" s="86"/>
      <c r="O329" s="167"/>
      <c r="P329" s="47"/>
    </row>
    <row r="330" spans="1:16" s="124" customFormat="1" ht="15" customHeight="1">
      <c r="A330" s="47"/>
      <c r="B330" s="46"/>
      <c r="C330" s="69"/>
      <c r="D330" s="121"/>
      <c r="E330" s="121"/>
      <c r="F330" s="75"/>
      <c r="G330" s="47"/>
      <c r="H330" s="80"/>
      <c r="I330" s="81"/>
      <c r="J330" s="46"/>
      <c r="K330" s="85"/>
      <c r="L330" s="47"/>
      <c r="M330" s="116"/>
      <c r="N330" s="86"/>
      <c r="O330" s="167"/>
      <c r="P330" s="47"/>
    </row>
    <row r="331" spans="1:16" s="124" customFormat="1" ht="15" customHeight="1">
      <c r="A331" s="47"/>
      <c r="B331" s="220" t="s">
        <v>3453</v>
      </c>
      <c r="C331" s="221"/>
      <c r="D331" s="222"/>
      <c r="E331" s="121"/>
      <c r="F331" s="75"/>
      <c r="G331" s="47"/>
      <c r="H331" s="80"/>
      <c r="I331" s="81"/>
      <c r="J331" s="46"/>
      <c r="K331" s="85"/>
      <c r="L331" s="47"/>
      <c r="M331" s="116"/>
      <c r="N331" s="86"/>
      <c r="O331" s="167"/>
      <c r="P331" s="47"/>
    </row>
    <row r="332" spans="1:16" s="124" customFormat="1" ht="15" customHeight="1">
      <c r="A332" s="47">
        <v>1189</v>
      </c>
      <c r="B332" s="223">
        <v>1.5</v>
      </c>
      <c r="C332" s="224" t="s">
        <v>3454</v>
      </c>
      <c r="D332" s="222"/>
      <c r="E332" s="121"/>
      <c r="F332" s="75"/>
      <c r="G332" s="47"/>
      <c r="H332" s="80"/>
      <c r="I332" s="81"/>
      <c r="J332" s="46"/>
      <c r="K332" s="85"/>
      <c r="L332" s="47"/>
      <c r="M332" s="116"/>
      <c r="N332" s="86"/>
      <c r="O332" s="167"/>
      <c r="P332" s="47"/>
    </row>
    <row r="333" spans="1:11" s="124" customFormat="1" ht="15.75">
      <c r="A333" s="167">
        <v>1789</v>
      </c>
      <c r="B333" s="225">
        <v>4.2</v>
      </c>
      <c r="C333" s="226" t="s">
        <v>3455</v>
      </c>
      <c r="D333" s="227"/>
      <c r="E333" s="185"/>
      <c r="F333" s="162"/>
      <c r="G333" s="163"/>
      <c r="H333" s="186"/>
      <c r="I333" s="117"/>
      <c r="J333" s="166"/>
      <c r="K333" s="167"/>
    </row>
    <row r="334" spans="1:11" s="124" customFormat="1" ht="15.75">
      <c r="A334" s="167">
        <v>2259</v>
      </c>
      <c r="B334" s="225">
        <v>600</v>
      </c>
      <c r="C334" s="226" t="s">
        <v>3456</v>
      </c>
      <c r="D334" s="227"/>
      <c r="E334" s="185"/>
      <c r="F334" s="162"/>
      <c r="G334" s="163"/>
      <c r="H334" s="186"/>
      <c r="I334" s="117"/>
      <c r="J334" s="166"/>
      <c r="K334" s="167"/>
    </row>
    <row r="335" spans="1:11" s="124" customFormat="1" ht="15.75">
      <c r="A335" s="167">
        <v>1907</v>
      </c>
      <c r="B335" s="225">
        <v>963.75</v>
      </c>
      <c r="C335" s="226" t="s">
        <v>3456</v>
      </c>
      <c r="D335" s="227"/>
      <c r="E335" s="185"/>
      <c r="F335" s="162"/>
      <c r="G335" s="163"/>
      <c r="H335" s="186"/>
      <c r="I335" s="117"/>
      <c r="J335" s="166"/>
      <c r="K335" s="167"/>
    </row>
    <row r="336" spans="1:11" s="124" customFormat="1" ht="15.75">
      <c r="A336" s="167">
        <v>1219</v>
      </c>
      <c r="B336" s="225">
        <v>0.8</v>
      </c>
      <c r="C336" s="226" t="s">
        <v>3457</v>
      </c>
      <c r="D336" s="227"/>
      <c r="E336" s="185"/>
      <c r="F336" s="162"/>
      <c r="G336" s="163"/>
      <c r="H336" s="186"/>
      <c r="I336" s="117"/>
      <c r="J336" s="166"/>
      <c r="K336" s="167"/>
    </row>
    <row r="337" spans="1:11" s="124" customFormat="1" ht="15.75">
      <c r="A337" s="167">
        <v>1895</v>
      </c>
      <c r="B337" s="225">
        <v>5.2</v>
      </c>
      <c r="C337" s="226" t="s">
        <v>3458</v>
      </c>
      <c r="D337" s="227"/>
      <c r="E337" s="185"/>
      <c r="F337" s="162"/>
      <c r="G337" s="163"/>
      <c r="H337" s="186"/>
      <c r="I337" s="117"/>
      <c r="J337" s="166"/>
      <c r="K337" s="167"/>
    </row>
    <row r="338" spans="1:11" s="124" customFormat="1" ht="15.75">
      <c r="A338" s="167">
        <v>2081</v>
      </c>
      <c r="B338" s="225">
        <v>11.4</v>
      </c>
      <c r="C338" s="226" t="s">
        <v>3459</v>
      </c>
      <c r="D338" s="227"/>
      <c r="E338" s="185"/>
      <c r="F338" s="162"/>
      <c r="G338" s="163"/>
      <c r="H338" s="186"/>
      <c r="I338" s="117"/>
      <c r="J338" s="166"/>
      <c r="K338" s="167"/>
    </row>
    <row r="339" spans="1:11" s="124" customFormat="1" ht="15.75">
      <c r="A339" s="167">
        <v>2169</v>
      </c>
      <c r="B339" s="225">
        <v>556.71</v>
      </c>
      <c r="C339" s="226" t="s">
        <v>3460</v>
      </c>
      <c r="D339" s="227"/>
      <c r="E339" s="185"/>
      <c r="F339" s="162"/>
      <c r="G339" s="163"/>
      <c r="H339" s="186"/>
      <c r="I339" s="117"/>
      <c r="J339" s="166"/>
      <c r="K339" s="167"/>
    </row>
    <row r="340" spans="1:11" s="124" customFormat="1" ht="15.75">
      <c r="A340" s="228" t="s">
        <v>3461</v>
      </c>
      <c r="B340" s="229">
        <v>1204.5</v>
      </c>
      <c r="C340" s="230" t="s">
        <v>3462</v>
      </c>
      <c r="D340" s="227"/>
      <c r="E340" s="185"/>
      <c r="F340" s="162"/>
      <c r="G340" s="163"/>
      <c r="H340" s="186"/>
      <c r="I340" s="117"/>
      <c r="J340" s="166"/>
      <c r="K340" s="167"/>
    </row>
    <row r="341" spans="1:11" s="124" customFormat="1" ht="15.75">
      <c r="A341" s="228" t="s">
        <v>3463</v>
      </c>
      <c r="B341" s="229">
        <v>9.5</v>
      </c>
      <c r="C341" s="230" t="s">
        <v>3462</v>
      </c>
      <c r="D341" s="227"/>
      <c r="E341" s="185"/>
      <c r="F341" s="162"/>
      <c r="G341" s="163"/>
      <c r="H341" s="186"/>
      <c r="I341" s="117"/>
      <c r="J341" s="166"/>
      <c r="K341" s="167"/>
    </row>
    <row r="342" spans="1:11" s="124" customFormat="1" ht="15.75">
      <c r="A342" s="167"/>
      <c r="B342" s="225"/>
      <c r="C342" s="231"/>
      <c r="D342" s="227"/>
      <c r="E342" s="185"/>
      <c r="F342" s="162"/>
      <c r="G342" s="163"/>
      <c r="H342" s="186"/>
      <c r="I342" s="117"/>
      <c r="J342" s="166"/>
      <c r="K342" s="167"/>
    </row>
    <row r="343" spans="1:11" s="124" customFormat="1" ht="15.75">
      <c r="A343" s="167"/>
      <c r="B343" s="225"/>
      <c r="C343" s="231"/>
      <c r="D343" s="227"/>
      <c r="E343" s="185"/>
      <c r="F343" s="162"/>
      <c r="G343" s="163"/>
      <c r="H343" s="186"/>
      <c r="I343" s="117"/>
      <c r="J343" s="166"/>
      <c r="K343" s="167"/>
    </row>
    <row r="344" ht="14.25"/>
    <row r="345" ht="14.25"/>
    <row r="346" ht="14.25"/>
    <row r="347" spans="2:3" ht="22.5">
      <c r="B347" s="232"/>
      <c r="C347" s="233" t="s">
        <v>3464</v>
      </c>
    </row>
    <row r="348" spans="2:3" ht="18.75">
      <c r="B348" s="234" t="s">
        <v>3465</v>
      </c>
      <c r="C348" s="235">
        <f>'[2]资产清查复查'!$I$2078</f>
        <v>168363.24399999995</v>
      </c>
    </row>
    <row r="349" spans="2:3" ht="18.75">
      <c r="B349" s="236" t="s">
        <v>3466</v>
      </c>
      <c r="C349" s="237">
        <v>628302.79</v>
      </c>
    </row>
    <row r="350" spans="1:3" ht="18.75">
      <c r="A350" s="238" t="s">
        <v>3467</v>
      </c>
      <c r="B350" s="236" t="s">
        <v>3468</v>
      </c>
      <c r="C350" s="237">
        <v>1214</v>
      </c>
    </row>
    <row r="351" spans="2:3" ht="18.75">
      <c r="B351" s="236"/>
      <c r="C351" s="239"/>
    </row>
    <row r="352" ht="14.25"/>
    <row r="353" spans="1:16" s="124" customFormat="1" ht="15" customHeight="1">
      <c r="A353" s="240"/>
      <c r="B353" s="241" t="s">
        <v>3469</v>
      </c>
      <c r="C353" s="241" t="s">
        <v>3470</v>
      </c>
      <c r="D353" s="121"/>
      <c r="E353" s="121"/>
      <c r="F353" s="75"/>
      <c r="G353" s="47"/>
      <c r="H353" s="80"/>
      <c r="I353" s="127"/>
      <c r="J353" s="107"/>
      <c r="K353" s="85"/>
      <c r="L353" s="47"/>
      <c r="M353" s="116"/>
      <c r="N353" s="86"/>
      <c r="O353" s="126"/>
      <c r="P353" s="88"/>
    </row>
    <row r="354" spans="1:16" s="124" customFormat="1" ht="15" customHeight="1">
      <c r="A354" s="240">
        <v>2814</v>
      </c>
      <c r="B354" s="242" t="s">
        <v>4033</v>
      </c>
      <c r="C354" s="154" t="s">
        <v>4034</v>
      </c>
      <c r="D354" s="121">
        <v>1</v>
      </c>
      <c r="E354" s="121"/>
      <c r="F354" s="75" t="s">
        <v>4035</v>
      </c>
      <c r="G354" s="47" t="s">
        <v>6036</v>
      </c>
      <c r="H354" s="80">
        <v>490.78</v>
      </c>
      <c r="I354" s="127"/>
      <c r="J354" s="107" t="s">
        <v>3471</v>
      </c>
      <c r="K354" s="85" t="s">
        <v>4037</v>
      </c>
      <c r="L354" s="47" t="s">
        <v>4038</v>
      </c>
      <c r="M354" s="54" t="s">
        <v>4411</v>
      </c>
      <c r="N354" s="86">
        <v>38926</v>
      </c>
      <c r="O354" s="126"/>
      <c r="P354" s="88"/>
    </row>
    <row r="355" spans="1:16" s="124" customFormat="1" ht="15" customHeight="1">
      <c r="A355" s="240">
        <v>2815</v>
      </c>
      <c r="B355" s="242" t="s">
        <v>4039</v>
      </c>
      <c r="C355" s="154" t="s">
        <v>4040</v>
      </c>
      <c r="D355" s="121">
        <v>1</v>
      </c>
      <c r="E355" s="121"/>
      <c r="F355" s="75" t="s">
        <v>4041</v>
      </c>
      <c r="G355" s="47" t="s">
        <v>4042</v>
      </c>
      <c r="H355" s="80">
        <v>1111.19</v>
      </c>
      <c r="I355" s="127"/>
      <c r="J355" s="107" t="s">
        <v>4043</v>
      </c>
      <c r="K355" s="85" t="s">
        <v>4044</v>
      </c>
      <c r="L355" s="47" t="s">
        <v>4045</v>
      </c>
      <c r="M355" s="54" t="s">
        <v>4411</v>
      </c>
      <c r="N355" s="86">
        <v>38926</v>
      </c>
      <c r="O355" s="126"/>
      <c r="P355" s="88"/>
    </row>
    <row r="356" spans="1:16" s="124" customFormat="1" ht="15" customHeight="1">
      <c r="A356" s="240">
        <v>2816</v>
      </c>
      <c r="B356" s="242" t="s">
        <v>4046</v>
      </c>
      <c r="C356" s="243" t="s">
        <v>4047</v>
      </c>
      <c r="D356" s="121">
        <v>1</v>
      </c>
      <c r="E356" s="121"/>
      <c r="F356" s="75" t="s">
        <v>3936</v>
      </c>
      <c r="G356" s="47" t="s">
        <v>6024</v>
      </c>
      <c r="H356" s="80">
        <v>892.58</v>
      </c>
      <c r="I356" s="127"/>
      <c r="J356" s="107"/>
      <c r="K356" s="85" t="s">
        <v>4048</v>
      </c>
      <c r="L356" s="47" t="s">
        <v>2443</v>
      </c>
      <c r="M356" s="54" t="s">
        <v>4411</v>
      </c>
      <c r="N356" s="86">
        <v>38968</v>
      </c>
      <c r="O356" s="126"/>
      <c r="P356" s="88"/>
    </row>
    <row r="357" spans="1:16" s="124" customFormat="1" ht="15" customHeight="1">
      <c r="A357" s="240">
        <v>2817</v>
      </c>
      <c r="B357" s="242" t="s">
        <v>4049</v>
      </c>
      <c r="C357" s="154" t="s">
        <v>4050</v>
      </c>
      <c r="D357" s="121">
        <v>1</v>
      </c>
      <c r="E357" s="121"/>
      <c r="F357" s="75" t="s">
        <v>4800</v>
      </c>
      <c r="G357" s="47" t="s">
        <v>6024</v>
      </c>
      <c r="H357" s="80">
        <v>815.8</v>
      </c>
      <c r="I357" s="127"/>
      <c r="J357" s="107"/>
      <c r="K357" s="85" t="s">
        <v>4051</v>
      </c>
      <c r="L357" s="47" t="s">
        <v>2443</v>
      </c>
      <c r="M357" s="54" t="s">
        <v>4411</v>
      </c>
      <c r="N357" s="86">
        <v>38968</v>
      </c>
      <c r="O357" s="126"/>
      <c r="P357" s="88"/>
    </row>
    <row r="358" spans="1:16" s="124" customFormat="1" ht="15" customHeight="1">
      <c r="A358" s="240">
        <v>2818</v>
      </c>
      <c r="B358" s="242" t="s">
        <v>4052</v>
      </c>
      <c r="C358" s="154" t="s">
        <v>4053</v>
      </c>
      <c r="D358" s="121">
        <v>1</v>
      </c>
      <c r="E358" s="121">
        <v>1</v>
      </c>
      <c r="F358" s="75" t="s">
        <v>3936</v>
      </c>
      <c r="G358" s="47" t="s">
        <v>6024</v>
      </c>
      <c r="H358" s="80">
        <v>2197.85</v>
      </c>
      <c r="I358" s="127"/>
      <c r="J358" s="107" t="s">
        <v>4054</v>
      </c>
      <c r="K358" s="85" t="s">
        <v>4055</v>
      </c>
      <c r="L358" s="47" t="s">
        <v>4056</v>
      </c>
      <c r="M358" s="54" t="s">
        <v>4411</v>
      </c>
      <c r="N358" s="86">
        <v>38968</v>
      </c>
      <c r="O358" s="126"/>
      <c r="P358" s="88"/>
    </row>
    <row r="359" spans="1:16" s="124" customFormat="1" ht="15" customHeight="1">
      <c r="A359" s="240">
        <v>2819</v>
      </c>
      <c r="B359" s="242"/>
      <c r="C359" s="154" t="s">
        <v>4057</v>
      </c>
      <c r="D359" s="121">
        <v>1</v>
      </c>
      <c r="E359" s="121"/>
      <c r="F359" s="75" t="s">
        <v>3936</v>
      </c>
      <c r="G359" s="47" t="s">
        <v>6024</v>
      </c>
      <c r="H359" s="80">
        <v>892.58</v>
      </c>
      <c r="I359" s="127"/>
      <c r="J359" s="107"/>
      <c r="K359" s="85" t="s">
        <v>4058</v>
      </c>
      <c r="L359" s="47" t="s">
        <v>2443</v>
      </c>
      <c r="M359" s="54" t="s">
        <v>4411</v>
      </c>
      <c r="N359" s="86">
        <v>38968</v>
      </c>
      <c r="O359" s="126"/>
      <c r="P359" s="88"/>
    </row>
    <row r="360" spans="1:16" s="124" customFormat="1" ht="15" customHeight="1">
      <c r="A360" s="240">
        <v>2820</v>
      </c>
      <c r="B360" s="242" t="s">
        <v>4059</v>
      </c>
      <c r="C360" s="154" t="s">
        <v>4060</v>
      </c>
      <c r="D360" s="121">
        <v>1</v>
      </c>
      <c r="E360" s="121">
        <v>1</v>
      </c>
      <c r="F360" s="75" t="s">
        <v>3972</v>
      </c>
      <c r="G360" s="47" t="s">
        <v>6024</v>
      </c>
      <c r="H360" s="80">
        <v>1717.97</v>
      </c>
      <c r="I360" s="127"/>
      <c r="J360" s="107" t="s">
        <v>4061</v>
      </c>
      <c r="K360" s="85" t="s">
        <v>4062</v>
      </c>
      <c r="L360" s="47" t="s">
        <v>4063</v>
      </c>
      <c r="M360" s="54" t="s">
        <v>4411</v>
      </c>
      <c r="N360" s="86">
        <v>38968</v>
      </c>
      <c r="O360" s="126"/>
      <c r="P360" s="88"/>
    </row>
    <row r="361" spans="1:16" s="124" customFormat="1" ht="15" customHeight="1">
      <c r="A361" s="240">
        <v>2821</v>
      </c>
      <c r="B361" s="242"/>
      <c r="C361" s="154" t="s">
        <v>4064</v>
      </c>
      <c r="D361" s="121">
        <v>1</v>
      </c>
      <c r="E361" s="121"/>
      <c r="F361" s="75" t="s">
        <v>4800</v>
      </c>
      <c r="G361" s="47"/>
      <c r="H361" s="80">
        <v>815.32</v>
      </c>
      <c r="I361" s="127"/>
      <c r="J361" s="107"/>
      <c r="K361" s="85" t="s">
        <v>4065</v>
      </c>
      <c r="L361" s="47" t="s">
        <v>2443</v>
      </c>
      <c r="M361" s="54" t="s">
        <v>4411</v>
      </c>
      <c r="N361" s="86">
        <v>38968</v>
      </c>
      <c r="O361" s="126"/>
      <c r="P361" s="88"/>
    </row>
    <row r="362" spans="1:16" s="124" customFormat="1" ht="15" customHeight="1">
      <c r="A362" s="240">
        <v>2822</v>
      </c>
      <c r="B362" s="242" t="s">
        <v>4066</v>
      </c>
      <c r="C362" s="154" t="s">
        <v>4067</v>
      </c>
      <c r="D362" s="121">
        <v>1</v>
      </c>
      <c r="E362" s="121"/>
      <c r="F362" s="75" t="s">
        <v>3936</v>
      </c>
      <c r="G362" s="47" t="s">
        <v>6036</v>
      </c>
      <c r="H362" s="80">
        <v>2101.66</v>
      </c>
      <c r="I362" s="127"/>
      <c r="J362" s="107" t="s">
        <v>4068</v>
      </c>
      <c r="K362" s="85" t="s">
        <v>4069</v>
      </c>
      <c r="L362" s="47" t="s">
        <v>3980</v>
      </c>
      <c r="M362" s="54" t="s">
        <v>4411</v>
      </c>
      <c r="N362" s="86">
        <v>38968</v>
      </c>
      <c r="O362" s="126"/>
      <c r="P362" s="88"/>
    </row>
    <row r="363" spans="1:16" s="124" customFormat="1" ht="15" customHeight="1">
      <c r="A363" s="240">
        <v>2823</v>
      </c>
      <c r="B363" s="242" t="s">
        <v>4070</v>
      </c>
      <c r="C363" s="154" t="s">
        <v>5236</v>
      </c>
      <c r="D363" s="121">
        <v>1</v>
      </c>
      <c r="E363" s="121"/>
      <c r="F363" s="75" t="s">
        <v>3936</v>
      </c>
      <c r="G363" s="47" t="s">
        <v>6036</v>
      </c>
      <c r="H363" s="80">
        <v>2463.54</v>
      </c>
      <c r="I363" s="127"/>
      <c r="J363" s="107" t="s">
        <v>5237</v>
      </c>
      <c r="K363" s="85" t="s">
        <v>5238</v>
      </c>
      <c r="L363" s="47" t="s">
        <v>6039</v>
      </c>
      <c r="M363" s="54" t="s">
        <v>4411</v>
      </c>
      <c r="N363" s="86">
        <v>38968</v>
      </c>
      <c r="O363" s="126"/>
      <c r="P363" s="88"/>
    </row>
    <row r="364" spans="1:16" s="124" customFormat="1" ht="15" customHeight="1">
      <c r="A364" s="240">
        <v>2824</v>
      </c>
      <c r="B364" s="242" t="s">
        <v>5239</v>
      </c>
      <c r="C364" s="154" t="s">
        <v>5240</v>
      </c>
      <c r="D364" s="121">
        <v>1</v>
      </c>
      <c r="E364" s="121"/>
      <c r="F364" s="75" t="s">
        <v>3936</v>
      </c>
      <c r="G364" s="47" t="s">
        <v>6036</v>
      </c>
      <c r="H364" s="80">
        <v>1317.71</v>
      </c>
      <c r="I364" s="127"/>
      <c r="J364" s="107" t="s">
        <v>5241</v>
      </c>
      <c r="K364" s="85" t="s">
        <v>5242</v>
      </c>
      <c r="L364" s="47" t="s">
        <v>6039</v>
      </c>
      <c r="M364" s="54" t="s">
        <v>4411</v>
      </c>
      <c r="N364" s="86">
        <v>38968</v>
      </c>
      <c r="O364" s="126"/>
      <c r="P364" s="88"/>
    </row>
    <row r="365" spans="1:16" s="124" customFormat="1" ht="15" customHeight="1">
      <c r="A365" s="240">
        <v>2825</v>
      </c>
      <c r="B365" s="242" t="s">
        <v>5243</v>
      </c>
      <c r="C365" s="154" t="s">
        <v>5244</v>
      </c>
      <c r="D365" s="121">
        <v>1</v>
      </c>
      <c r="E365" s="121"/>
      <c r="F365" s="75" t="s">
        <v>3936</v>
      </c>
      <c r="G365" s="47" t="s">
        <v>6036</v>
      </c>
      <c r="H365" s="80">
        <v>3067.87</v>
      </c>
      <c r="I365" s="127"/>
      <c r="J365" s="107" t="s">
        <v>5245</v>
      </c>
      <c r="K365" s="85" t="s">
        <v>5246</v>
      </c>
      <c r="L365" s="47" t="s">
        <v>6039</v>
      </c>
      <c r="M365" s="54" t="s">
        <v>4411</v>
      </c>
      <c r="N365" s="86">
        <v>38968</v>
      </c>
      <c r="O365" s="126"/>
      <c r="P365" s="88"/>
    </row>
    <row r="366" spans="1:16" s="124" customFormat="1" ht="15" customHeight="1">
      <c r="A366" s="240">
        <v>2826</v>
      </c>
      <c r="B366" s="242" t="s">
        <v>5247</v>
      </c>
      <c r="C366" s="154" t="s">
        <v>5248</v>
      </c>
      <c r="D366" s="121">
        <v>1</v>
      </c>
      <c r="E366" s="121"/>
      <c r="F366" s="75" t="s">
        <v>3936</v>
      </c>
      <c r="G366" s="47" t="s">
        <v>6036</v>
      </c>
      <c r="H366" s="80">
        <v>2464.15</v>
      </c>
      <c r="I366" s="127"/>
      <c r="J366" s="107" t="s">
        <v>5249</v>
      </c>
      <c r="K366" s="85" t="s">
        <v>5250</v>
      </c>
      <c r="L366" s="47" t="s">
        <v>6039</v>
      </c>
      <c r="M366" s="54" t="s">
        <v>4411</v>
      </c>
      <c r="N366" s="86"/>
      <c r="O366" s="126"/>
      <c r="P366" s="88"/>
    </row>
    <row r="367" spans="1:16" s="124" customFormat="1" ht="15" customHeight="1">
      <c r="A367" s="240">
        <v>2827</v>
      </c>
      <c r="B367" s="242" t="s">
        <v>5251</v>
      </c>
      <c r="C367" s="154" t="s">
        <v>5252</v>
      </c>
      <c r="D367" s="121">
        <v>1</v>
      </c>
      <c r="E367" s="121"/>
      <c r="F367" s="75" t="s">
        <v>5253</v>
      </c>
      <c r="G367" s="47" t="s">
        <v>6036</v>
      </c>
      <c r="H367" s="80">
        <v>508.69</v>
      </c>
      <c r="I367" s="127"/>
      <c r="J367" s="107" t="s">
        <v>5254</v>
      </c>
      <c r="K367" s="85" t="s">
        <v>5255</v>
      </c>
      <c r="L367" s="47" t="s">
        <v>4762</v>
      </c>
      <c r="M367" s="54" t="s">
        <v>4411</v>
      </c>
      <c r="N367" s="86">
        <v>38988</v>
      </c>
      <c r="O367" s="126"/>
      <c r="P367" s="88"/>
    </row>
    <row r="368" spans="1:16" s="124" customFormat="1" ht="15" customHeight="1">
      <c r="A368" s="240">
        <v>2828</v>
      </c>
      <c r="B368" s="242" t="s">
        <v>5251</v>
      </c>
      <c r="C368" s="154" t="s">
        <v>5256</v>
      </c>
      <c r="D368" s="121">
        <v>1</v>
      </c>
      <c r="E368" s="121"/>
      <c r="F368" s="75" t="s">
        <v>5253</v>
      </c>
      <c r="G368" s="47" t="s">
        <v>6036</v>
      </c>
      <c r="H368" s="80">
        <v>508.69</v>
      </c>
      <c r="I368" s="127"/>
      <c r="J368" s="107" t="s">
        <v>5254</v>
      </c>
      <c r="K368" s="85" t="s">
        <v>5257</v>
      </c>
      <c r="L368" s="47" t="s">
        <v>4762</v>
      </c>
      <c r="M368" s="54" t="s">
        <v>4411</v>
      </c>
      <c r="N368" s="86">
        <v>38988</v>
      </c>
      <c r="O368" s="126"/>
      <c r="P368" s="88"/>
    </row>
    <row r="369" spans="1:16" s="124" customFormat="1" ht="15" customHeight="1">
      <c r="A369" s="240">
        <v>2829</v>
      </c>
      <c r="B369" s="242" t="s">
        <v>5258</v>
      </c>
      <c r="C369" s="154" t="s">
        <v>5259</v>
      </c>
      <c r="D369" s="121">
        <v>1</v>
      </c>
      <c r="E369" s="121"/>
      <c r="F369" s="75" t="s">
        <v>3972</v>
      </c>
      <c r="G369" s="47" t="s">
        <v>6024</v>
      </c>
      <c r="H369" s="80">
        <v>2197.85</v>
      </c>
      <c r="I369" s="127"/>
      <c r="J369" s="107" t="s">
        <v>5260</v>
      </c>
      <c r="K369" s="85" t="s">
        <v>5261</v>
      </c>
      <c r="L369" s="47" t="s">
        <v>4688</v>
      </c>
      <c r="M369" s="54" t="s">
        <v>4411</v>
      </c>
      <c r="N369" s="86">
        <v>38988</v>
      </c>
      <c r="O369" s="126"/>
      <c r="P369" s="88"/>
    </row>
    <row r="370" spans="1:16" s="124" customFormat="1" ht="15" customHeight="1">
      <c r="A370" s="240">
        <v>2830</v>
      </c>
      <c r="B370" s="242" t="s">
        <v>5262</v>
      </c>
      <c r="C370" s="154" t="s">
        <v>5263</v>
      </c>
      <c r="D370" s="121">
        <v>1</v>
      </c>
      <c r="E370" s="121"/>
      <c r="F370" s="75" t="s">
        <v>3936</v>
      </c>
      <c r="G370" s="47" t="s">
        <v>4042</v>
      </c>
      <c r="H370" s="80">
        <v>3298.44</v>
      </c>
      <c r="I370" s="127"/>
      <c r="J370" s="107" t="s">
        <v>5264</v>
      </c>
      <c r="K370" s="85" t="s">
        <v>5265</v>
      </c>
      <c r="L370" s="47" t="s">
        <v>5266</v>
      </c>
      <c r="M370" s="54" t="s">
        <v>4411</v>
      </c>
      <c r="N370" s="86">
        <v>38988</v>
      </c>
      <c r="O370" s="126"/>
      <c r="P370" s="88"/>
    </row>
    <row r="371" spans="1:16" s="124" customFormat="1" ht="15" customHeight="1">
      <c r="A371" s="240">
        <v>2831</v>
      </c>
      <c r="B371" s="242" t="s">
        <v>5251</v>
      </c>
      <c r="C371" s="154" t="s">
        <v>5267</v>
      </c>
      <c r="D371" s="121">
        <v>1</v>
      </c>
      <c r="E371" s="121"/>
      <c r="F371" s="75" t="s">
        <v>5253</v>
      </c>
      <c r="G371" s="47" t="s">
        <v>6036</v>
      </c>
      <c r="H371" s="80">
        <v>508.69</v>
      </c>
      <c r="I371" s="127"/>
      <c r="J371" s="107" t="s">
        <v>5268</v>
      </c>
      <c r="K371" s="85" t="s">
        <v>5269</v>
      </c>
      <c r="L371" s="47" t="s">
        <v>5270</v>
      </c>
      <c r="M371" s="54" t="s">
        <v>4411</v>
      </c>
      <c r="N371" s="86">
        <v>39008</v>
      </c>
      <c r="O371" s="126"/>
      <c r="P371" s="88"/>
    </row>
    <row r="372" spans="1:16" s="124" customFormat="1" ht="15" customHeight="1">
      <c r="A372" s="240">
        <v>2832</v>
      </c>
      <c r="B372" s="242" t="s">
        <v>5271</v>
      </c>
      <c r="C372" s="154" t="s">
        <v>5272</v>
      </c>
      <c r="D372" s="121">
        <v>1</v>
      </c>
      <c r="E372" s="121"/>
      <c r="F372" s="75" t="s">
        <v>5273</v>
      </c>
      <c r="G372" s="47" t="s">
        <v>6024</v>
      </c>
      <c r="H372" s="80">
        <v>2195.9</v>
      </c>
      <c r="I372" s="127"/>
      <c r="J372" s="107" t="s">
        <v>5274</v>
      </c>
      <c r="K372" s="85" t="s">
        <v>5275</v>
      </c>
      <c r="L372" s="47" t="s">
        <v>5276</v>
      </c>
      <c r="M372" s="54" t="s">
        <v>4411</v>
      </c>
      <c r="N372" s="86">
        <v>39008</v>
      </c>
      <c r="O372" s="126"/>
      <c r="P372" s="88"/>
    </row>
    <row r="373" spans="1:16" s="124" customFormat="1" ht="15" customHeight="1">
      <c r="A373" s="240">
        <v>2840</v>
      </c>
      <c r="B373" s="242" t="s">
        <v>5284</v>
      </c>
      <c r="C373" s="154" t="s">
        <v>5285</v>
      </c>
      <c r="D373" s="121">
        <v>1</v>
      </c>
      <c r="E373" s="121"/>
      <c r="F373" s="75" t="s">
        <v>5286</v>
      </c>
      <c r="G373" s="47" t="s">
        <v>6024</v>
      </c>
      <c r="H373" s="80">
        <v>909.89</v>
      </c>
      <c r="I373" s="127"/>
      <c r="J373" s="107"/>
      <c r="K373" s="85" t="s">
        <v>5288</v>
      </c>
      <c r="L373" s="47" t="s">
        <v>3901</v>
      </c>
      <c r="M373" s="54" t="s">
        <v>4411</v>
      </c>
      <c r="N373" s="86">
        <v>39090</v>
      </c>
      <c r="O373" s="126"/>
      <c r="P373" s="88"/>
    </row>
    <row r="374" spans="1:16" s="252" customFormat="1" ht="15" customHeight="1">
      <c r="A374" s="240">
        <v>2841</v>
      </c>
      <c r="B374" s="55" t="s">
        <v>3412</v>
      </c>
      <c r="C374" s="154" t="s">
        <v>3413</v>
      </c>
      <c r="D374" s="244">
        <v>1</v>
      </c>
      <c r="E374" s="244"/>
      <c r="F374" s="245" t="s">
        <v>3414</v>
      </c>
      <c r="G374" s="240" t="s">
        <v>6024</v>
      </c>
      <c r="H374" s="246">
        <v>1797.2</v>
      </c>
      <c r="I374" s="247"/>
      <c r="J374" s="154" t="s">
        <v>3415</v>
      </c>
      <c r="K374" s="248" t="s">
        <v>3416</v>
      </c>
      <c r="L374" s="240" t="s">
        <v>3417</v>
      </c>
      <c r="M374" s="54" t="s">
        <v>4411</v>
      </c>
      <c r="N374" s="249">
        <v>39150</v>
      </c>
      <c r="O374" s="250"/>
      <c r="P374" s="251"/>
    </row>
    <row r="375" spans="1:16" s="252" customFormat="1" ht="15" customHeight="1">
      <c r="A375" s="240">
        <v>2842</v>
      </c>
      <c r="B375" s="55" t="s">
        <v>3418</v>
      </c>
      <c r="C375" s="154" t="s">
        <v>3419</v>
      </c>
      <c r="D375" s="244">
        <v>1</v>
      </c>
      <c r="E375" s="244"/>
      <c r="F375" s="245" t="s">
        <v>5286</v>
      </c>
      <c r="G375" s="240" t="s">
        <v>6036</v>
      </c>
      <c r="H375" s="153">
        <v>1128.9</v>
      </c>
      <c r="I375" s="247"/>
      <c r="J375" s="154" t="s">
        <v>3420</v>
      </c>
      <c r="K375" s="248" t="s">
        <v>3421</v>
      </c>
      <c r="L375" s="246" t="s">
        <v>3422</v>
      </c>
      <c r="M375" s="54" t="s">
        <v>4411</v>
      </c>
      <c r="N375" s="249">
        <v>39150</v>
      </c>
      <c r="O375" s="250"/>
      <c r="P375" s="251"/>
    </row>
    <row r="376" spans="1:16" s="252" customFormat="1" ht="15" customHeight="1">
      <c r="A376" s="240">
        <v>2843</v>
      </c>
      <c r="B376" s="55" t="s">
        <v>3423</v>
      </c>
      <c r="C376" s="154" t="s">
        <v>3424</v>
      </c>
      <c r="D376" s="244">
        <v>1</v>
      </c>
      <c r="E376" s="244"/>
      <c r="F376" s="245" t="s">
        <v>5286</v>
      </c>
      <c r="G376" s="240" t="s">
        <v>4008</v>
      </c>
      <c r="H376" s="153">
        <v>1389.03</v>
      </c>
      <c r="I376" s="247"/>
      <c r="J376" s="154" t="s">
        <v>3425</v>
      </c>
      <c r="K376" s="248" t="s">
        <v>3426</v>
      </c>
      <c r="L376" s="246" t="s">
        <v>6039</v>
      </c>
      <c r="M376" s="54" t="s">
        <v>4411</v>
      </c>
      <c r="N376" s="249">
        <v>39127</v>
      </c>
      <c r="O376" s="250"/>
      <c r="P376" s="251"/>
    </row>
    <row r="377" spans="1:16" s="252" customFormat="1" ht="15" customHeight="1">
      <c r="A377" s="240">
        <v>2844</v>
      </c>
      <c r="B377" s="55" t="s">
        <v>3427</v>
      </c>
      <c r="C377" s="154" t="s">
        <v>3428</v>
      </c>
      <c r="D377" s="244">
        <v>1</v>
      </c>
      <c r="E377" s="244"/>
      <c r="F377" s="245" t="s">
        <v>3429</v>
      </c>
      <c r="G377" s="240" t="s">
        <v>6024</v>
      </c>
      <c r="H377" s="153">
        <v>642.9</v>
      </c>
      <c r="I377" s="247"/>
      <c r="J377" s="154" t="s">
        <v>3430</v>
      </c>
      <c r="K377" s="248" t="s">
        <v>3431</v>
      </c>
      <c r="L377" s="246" t="s">
        <v>3901</v>
      </c>
      <c r="M377" s="54" t="s">
        <v>4411</v>
      </c>
      <c r="N377" s="249">
        <v>39191</v>
      </c>
      <c r="O377" s="250"/>
      <c r="P377" s="251"/>
    </row>
    <row r="378" spans="4:8" ht="14.25">
      <c r="D378" s="100">
        <f>SUM(D354:D377)</f>
        <v>24</v>
      </c>
      <c r="H378" s="253">
        <f>SUM(H354:H377)</f>
        <v>35435.17999999999</v>
      </c>
    </row>
    <row r="379" spans="1:14" s="98" customFormat="1" ht="14.25">
      <c r="A379" s="209">
        <v>2845</v>
      </c>
      <c r="B379" s="65" t="s">
        <v>3472</v>
      </c>
      <c r="C379" s="65" t="s">
        <v>3473</v>
      </c>
      <c r="D379" s="100">
        <v>1</v>
      </c>
      <c r="E379" s="100"/>
      <c r="F379" s="254" t="s">
        <v>3474</v>
      </c>
      <c r="G379" s="98" t="s">
        <v>6024</v>
      </c>
      <c r="H379" s="758">
        <v>3456</v>
      </c>
      <c r="I379" s="255"/>
      <c r="J379" s="706" t="s">
        <v>3475</v>
      </c>
      <c r="K379" s="715" t="s">
        <v>3476</v>
      </c>
      <c r="L379" s="208" t="s">
        <v>3879</v>
      </c>
      <c r="M379" s="98" t="s">
        <v>4411</v>
      </c>
      <c r="N379" s="761">
        <v>40105</v>
      </c>
    </row>
    <row r="380" spans="1:14" ht="14.25">
      <c r="A380" s="209">
        <v>2846</v>
      </c>
      <c r="B380" s="65" t="s">
        <v>3472</v>
      </c>
      <c r="C380" s="65" t="s">
        <v>3477</v>
      </c>
      <c r="D380" s="151">
        <v>1</v>
      </c>
      <c r="H380" s="669"/>
      <c r="J380" s="696"/>
      <c r="K380" s="669"/>
      <c r="L380" s="208" t="s">
        <v>3879</v>
      </c>
      <c r="N380" s="696"/>
    </row>
    <row r="381" spans="1:14" s="98" customFormat="1" ht="14.25">
      <c r="A381" s="209">
        <v>2847</v>
      </c>
      <c r="B381" s="65" t="s">
        <v>3478</v>
      </c>
      <c r="C381" s="65" t="s">
        <v>3479</v>
      </c>
      <c r="D381" s="100">
        <v>1</v>
      </c>
      <c r="E381" s="100"/>
      <c r="F381" s="254" t="s">
        <v>3480</v>
      </c>
      <c r="G381" s="208" t="s">
        <v>6024</v>
      </c>
      <c r="H381" s="257">
        <v>300</v>
      </c>
      <c r="I381" s="255"/>
      <c r="J381" s="65" t="s">
        <v>3481</v>
      </c>
      <c r="K381" s="209" t="s">
        <v>3482</v>
      </c>
      <c r="L381" s="98" t="s">
        <v>3483</v>
      </c>
      <c r="M381" s="98" t="s">
        <v>3484</v>
      </c>
      <c r="N381" s="258">
        <v>40522</v>
      </c>
    </row>
    <row r="382" spans="1:16" s="116" customFormat="1" ht="15" customHeight="1">
      <c r="A382" s="209">
        <v>2848</v>
      </c>
      <c r="B382" s="46" t="s">
        <v>3902</v>
      </c>
      <c r="C382" s="69" t="s">
        <v>3903</v>
      </c>
      <c r="D382" s="121">
        <v>1</v>
      </c>
      <c r="E382" s="121"/>
      <c r="F382" s="75" t="s">
        <v>3904</v>
      </c>
      <c r="G382" s="47" t="s">
        <v>6024</v>
      </c>
      <c r="H382" s="752">
        <v>5000</v>
      </c>
      <c r="I382" s="122"/>
      <c r="J382" s="755" t="s">
        <v>3485</v>
      </c>
      <c r="K382" s="85" t="s">
        <v>3905</v>
      </c>
      <c r="L382" s="47" t="s">
        <v>3906</v>
      </c>
      <c r="M382" s="98" t="s">
        <v>4411</v>
      </c>
      <c r="N382" s="86"/>
      <c r="O382" s="8"/>
      <c r="P382" s="47"/>
    </row>
    <row r="383" spans="1:16" s="116" customFormat="1" ht="15" customHeight="1">
      <c r="A383" s="209">
        <v>2849</v>
      </c>
      <c r="B383" s="46" t="s">
        <v>3902</v>
      </c>
      <c r="C383" s="69" t="s">
        <v>3907</v>
      </c>
      <c r="D383" s="121">
        <v>1</v>
      </c>
      <c r="E383" s="121"/>
      <c r="F383" s="75" t="s">
        <v>3904</v>
      </c>
      <c r="G383" s="47"/>
      <c r="H383" s="753"/>
      <c r="I383" s="123"/>
      <c r="J383" s="756"/>
      <c r="K383" s="85" t="s">
        <v>3908</v>
      </c>
      <c r="L383" s="47" t="s">
        <v>3906</v>
      </c>
      <c r="N383" s="86"/>
      <c r="O383" s="8"/>
      <c r="P383" s="47"/>
    </row>
    <row r="384" spans="1:16" s="116" customFormat="1" ht="15" customHeight="1">
      <c r="A384" s="209">
        <v>2850</v>
      </c>
      <c r="B384" s="46" t="s">
        <v>3902</v>
      </c>
      <c r="C384" s="69" t="s">
        <v>3909</v>
      </c>
      <c r="D384" s="121">
        <v>1</v>
      </c>
      <c r="E384" s="121"/>
      <c r="F384" s="75" t="s">
        <v>3904</v>
      </c>
      <c r="G384" s="47"/>
      <c r="H384" s="753"/>
      <c r="I384" s="123"/>
      <c r="J384" s="756"/>
      <c r="K384" s="85" t="s">
        <v>3910</v>
      </c>
      <c r="L384" s="47" t="s">
        <v>3906</v>
      </c>
      <c r="N384" s="86"/>
      <c r="O384" s="8"/>
      <c r="P384" s="47"/>
    </row>
    <row r="385" spans="1:16" s="116" customFormat="1" ht="15" customHeight="1">
      <c r="A385" s="209">
        <v>2851</v>
      </c>
      <c r="B385" s="46" t="s">
        <v>3902</v>
      </c>
      <c r="C385" s="69" t="s">
        <v>3911</v>
      </c>
      <c r="D385" s="121">
        <v>1</v>
      </c>
      <c r="E385" s="121"/>
      <c r="F385" s="75" t="s">
        <v>3904</v>
      </c>
      <c r="G385" s="47"/>
      <c r="H385" s="753"/>
      <c r="I385" s="123"/>
      <c r="J385" s="756"/>
      <c r="K385" s="85" t="s">
        <v>3912</v>
      </c>
      <c r="L385" s="47" t="s">
        <v>3906</v>
      </c>
      <c r="N385" s="86"/>
      <c r="O385" s="8"/>
      <c r="P385" s="47"/>
    </row>
    <row r="386" spans="1:16" s="116" customFormat="1" ht="15" customHeight="1">
      <c r="A386" s="209">
        <v>2852</v>
      </c>
      <c r="B386" s="46" t="s">
        <v>3902</v>
      </c>
      <c r="C386" s="69" t="s">
        <v>3913</v>
      </c>
      <c r="D386" s="121">
        <v>1</v>
      </c>
      <c r="E386" s="121"/>
      <c r="F386" s="75" t="s">
        <v>3904</v>
      </c>
      <c r="G386" s="47"/>
      <c r="H386" s="753"/>
      <c r="I386" s="123"/>
      <c r="J386" s="756"/>
      <c r="K386" s="85" t="s">
        <v>3914</v>
      </c>
      <c r="L386" s="47" t="s">
        <v>3906</v>
      </c>
      <c r="N386" s="86"/>
      <c r="O386" s="8"/>
      <c r="P386" s="47"/>
    </row>
    <row r="387" spans="1:16" s="124" customFormat="1" ht="15" customHeight="1">
      <c r="A387" s="209">
        <v>2853</v>
      </c>
      <c r="B387" s="46" t="s">
        <v>3902</v>
      </c>
      <c r="C387" s="69" t="s">
        <v>3915</v>
      </c>
      <c r="D387" s="121">
        <v>1</v>
      </c>
      <c r="E387" s="121"/>
      <c r="F387" s="75" t="s">
        <v>3904</v>
      </c>
      <c r="G387" s="47"/>
      <c r="H387" s="753"/>
      <c r="I387" s="123"/>
      <c r="J387" s="756"/>
      <c r="K387" s="85" t="s">
        <v>3916</v>
      </c>
      <c r="L387" s="47" t="s">
        <v>3906</v>
      </c>
      <c r="M387" s="116"/>
      <c r="N387" s="86"/>
      <c r="O387" s="8"/>
      <c r="P387" s="88"/>
    </row>
    <row r="388" spans="1:16" s="124" customFormat="1" ht="15" customHeight="1">
      <c r="A388" s="209">
        <v>2854</v>
      </c>
      <c r="B388" s="46" t="s">
        <v>3917</v>
      </c>
      <c r="C388" s="69" t="s">
        <v>3918</v>
      </c>
      <c r="D388" s="121">
        <v>1</v>
      </c>
      <c r="E388" s="121"/>
      <c r="F388" s="75"/>
      <c r="G388" s="47"/>
      <c r="H388" s="753"/>
      <c r="I388" s="123"/>
      <c r="J388" s="756"/>
      <c r="K388" s="85" t="s">
        <v>3919</v>
      </c>
      <c r="L388" s="47" t="s">
        <v>3906</v>
      </c>
      <c r="M388" s="116"/>
      <c r="N388" s="86"/>
      <c r="O388" s="8"/>
      <c r="P388" s="88"/>
    </row>
    <row r="389" spans="1:16" s="124" customFormat="1" ht="15" customHeight="1">
      <c r="A389" s="209">
        <v>2855</v>
      </c>
      <c r="B389" s="46" t="s">
        <v>3917</v>
      </c>
      <c r="C389" s="69" t="s">
        <v>3920</v>
      </c>
      <c r="D389" s="121">
        <v>1</v>
      </c>
      <c r="E389" s="121"/>
      <c r="F389" s="75"/>
      <c r="G389" s="47"/>
      <c r="H389" s="754"/>
      <c r="I389" s="125"/>
      <c r="J389" s="757"/>
      <c r="K389" s="85" t="s">
        <v>3921</v>
      </c>
      <c r="L389" s="47" t="s">
        <v>3906</v>
      </c>
      <c r="M389" s="116"/>
      <c r="N389" s="86"/>
      <c r="O389" s="8"/>
      <c r="P389" s="88"/>
    </row>
    <row r="390" ht="14.25">
      <c r="A390" s="209"/>
    </row>
    <row r="391" ht="14.25">
      <c r="A391" s="209"/>
    </row>
  </sheetData>
  <sheetProtection/>
  <mergeCells count="36">
    <mergeCell ref="H21:H22"/>
    <mergeCell ref="H25:H27"/>
    <mergeCell ref="J25:J27"/>
    <mergeCell ref="H52:H63"/>
    <mergeCell ref="M52:M63"/>
    <mergeCell ref="O75:O102"/>
    <mergeCell ref="O103:O154"/>
    <mergeCell ref="O158:O213"/>
    <mergeCell ref="E160:E161"/>
    <mergeCell ref="H160:H161"/>
    <mergeCell ref="H179:H180"/>
    <mergeCell ref="H205:H207"/>
    <mergeCell ref="J205:J207"/>
    <mergeCell ref="L205:L207"/>
    <mergeCell ref="G208:G209"/>
    <mergeCell ref="H208:H209"/>
    <mergeCell ref="J208:J209"/>
    <mergeCell ref="G258:G259"/>
    <mergeCell ref="J258:J259"/>
    <mergeCell ref="O214:O241"/>
    <mergeCell ref="H234:H241"/>
    <mergeCell ref="J234:J241"/>
    <mergeCell ref="H253:H254"/>
    <mergeCell ref="J253:J254"/>
    <mergeCell ref="B258:B259"/>
    <mergeCell ref="F258:F259"/>
    <mergeCell ref="K379:K380"/>
    <mergeCell ref="N379:N380"/>
    <mergeCell ref="L258:L259"/>
    <mergeCell ref="N258:N259"/>
    <mergeCell ref="H382:H389"/>
    <mergeCell ref="J382:J389"/>
    <mergeCell ref="H379:H380"/>
    <mergeCell ref="J379:J380"/>
    <mergeCell ref="A317:B317"/>
    <mergeCell ref="A318:B31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31">
      <selection activeCell="L46" sqref="L46"/>
    </sheetView>
  </sheetViews>
  <sheetFormatPr defaultColWidth="9.00390625" defaultRowHeight="14.25"/>
  <cols>
    <col min="2" max="2" width="18.75390625" style="0" customWidth="1"/>
    <col min="3" max="3" width="31.00390625" style="0" customWidth="1"/>
    <col min="4" max="4" width="5.375" style="0" customWidth="1"/>
    <col min="5" max="5" width="3.75390625" style="0" customWidth="1"/>
    <col min="6" max="6" width="7.00390625" style="0" customWidth="1"/>
    <col min="9" max="9" width="3.75390625" style="0" customWidth="1"/>
    <col min="10" max="10" width="11.75390625" style="0" customWidth="1"/>
    <col min="11" max="11" width="15.25390625" style="0" customWidth="1"/>
    <col min="13" max="13" width="22.375" style="0" customWidth="1"/>
    <col min="14" max="14" width="11.625" style="0" bestFit="1" customWidth="1"/>
  </cols>
  <sheetData>
    <row r="1" ht="14.25">
      <c r="A1" s="659" t="s">
        <v>6397</v>
      </c>
    </row>
    <row r="2" spans="1:16" s="8" customFormat="1" ht="15" customHeight="1">
      <c r="A2" s="1" t="s">
        <v>5289</v>
      </c>
      <c r="B2" s="2" t="s">
        <v>6229</v>
      </c>
      <c r="C2" s="3" t="s">
        <v>5291</v>
      </c>
      <c r="D2" s="4" t="s">
        <v>5292</v>
      </c>
      <c r="E2" s="4" t="s">
        <v>5293</v>
      </c>
      <c r="F2" s="5" t="s">
        <v>5294</v>
      </c>
      <c r="G2" s="3" t="s">
        <v>5295</v>
      </c>
      <c r="H2" s="6" t="s">
        <v>5296</v>
      </c>
      <c r="I2" s="7" t="s">
        <v>5297</v>
      </c>
      <c r="J2" s="2" t="s">
        <v>5298</v>
      </c>
      <c r="K2" s="1" t="s">
        <v>5299</v>
      </c>
      <c r="L2" s="1" t="s">
        <v>5300</v>
      </c>
      <c r="M2" s="1" t="s">
        <v>5301</v>
      </c>
      <c r="N2" s="1" t="s">
        <v>5302</v>
      </c>
      <c r="O2" s="1"/>
      <c r="P2" s="1" t="s">
        <v>5303</v>
      </c>
    </row>
    <row r="3" spans="1:14" ht="14.25">
      <c r="A3">
        <v>2856</v>
      </c>
      <c r="B3" t="s">
        <v>6231</v>
      </c>
      <c r="C3" t="s">
        <v>6232</v>
      </c>
      <c r="D3">
        <v>1</v>
      </c>
      <c r="F3">
        <v>2012</v>
      </c>
      <c r="G3" t="s">
        <v>76</v>
      </c>
      <c r="H3">
        <v>2199.5</v>
      </c>
      <c r="J3" t="s">
        <v>6241</v>
      </c>
      <c r="K3" t="s">
        <v>6233</v>
      </c>
      <c r="L3" t="s">
        <v>6234</v>
      </c>
      <c r="M3" t="s">
        <v>6240</v>
      </c>
      <c r="N3" s="658">
        <v>42487</v>
      </c>
    </row>
    <row r="4" spans="1:14" ht="14.25">
      <c r="A4">
        <v>2857</v>
      </c>
      <c r="B4" t="s">
        <v>6235</v>
      </c>
      <c r="C4" t="s">
        <v>6236</v>
      </c>
      <c r="D4">
        <v>1</v>
      </c>
      <c r="F4">
        <v>2013</v>
      </c>
      <c r="G4" t="s">
        <v>190</v>
      </c>
      <c r="H4">
        <v>1404</v>
      </c>
      <c r="J4" t="s">
        <v>6242</v>
      </c>
      <c r="K4" t="s">
        <v>6237</v>
      </c>
      <c r="L4" t="s">
        <v>6238</v>
      </c>
      <c r="M4" t="s">
        <v>6240</v>
      </c>
      <c r="N4" s="658">
        <v>42487</v>
      </c>
    </row>
    <row r="5" spans="1:14" ht="14.25">
      <c r="A5">
        <v>2858</v>
      </c>
      <c r="B5" t="s">
        <v>6235</v>
      </c>
      <c r="C5" t="s">
        <v>6255</v>
      </c>
      <c r="D5">
        <v>1</v>
      </c>
      <c r="F5">
        <v>2013</v>
      </c>
      <c r="G5" t="s">
        <v>190</v>
      </c>
      <c r="H5">
        <v>1672.4</v>
      </c>
      <c r="J5" t="s">
        <v>6243</v>
      </c>
      <c r="K5" t="s">
        <v>6239</v>
      </c>
      <c r="L5" t="s">
        <v>6238</v>
      </c>
      <c r="M5" t="s">
        <v>6240</v>
      </c>
      <c r="N5" s="658">
        <v>42487</v>
      </c>
    </row>
    <row r="6" spans="1:14" ht="14.25">
      <c r="A6">
        <v>2859</v>
      </c>
      <c r="B6" t="s">
        <v>6235</v>
      </c>
      <c r="C6" t="s">
        <v>6244</v>
      </c>
      <c r="D6">
        <v>1</v>
      </c>
      <c r="F6">
        <v>2013</v>
      </c>
      <c r="G6" t="s">
        <v>190</v>
      </c>
      <c r="H6">
        <v>1404</v>
      </c>
      <c r="J6" t="s">
        <v>6245</v>
      </c>
      <c r="K6" t="s">
        <v>6246</v>
      </c>
      <c r="L6" t="s">
        <v>6238</v>
      </c>
      <c r="M6" t="s">
        <v>6247</v>
      </c>
      <c r="N6" s="658">
        <v>42513</v>
      </c>
    </row>
    <row r="7" spans="1:14" ht="14.25">
      <c r="A7">
        <v>2860</v>
      </c>
      <c r="B7" t="s">
        <v>6248</v>
      </c>
      <c r="C7" t="s">
        <v>6249</v>
      </c>
      <c r="D7">
        <v>1</v>
      </c>
      <c r="F7">
        <v>2013</v>
      </c>
      <c r="G7" t="s">
        <v>190</v>
      </c>
      <c r="H7">
        <v>1457.9</v>
      </c>
      <c r="J7" t="s">
        <v>6242</v>
      </c>
      <c r="K7" t="s">
        <v>6251</v>
      </c>
      <c r="L7" t="s">
        <v>6238</v>
      </c>
      <c r="M7" t="s">
        <v>6250</v>
      </c>
      <c r="N7" s="658">
        <v>42536</v>
      </c>
    </row>
    <row r="8" spans="1:14" ht="14.25">
      <c r="A8">
        <v>2861</v>
      </c>
      <c r="B8" t="s">
        <v>6248</v>
      </c>
      <c r="C8" t="s">
        <v>6252</v>
      </c>
      <c r="D8">
        <v>1</v>
      </c>
      <c r="F8">
        <v>2013</v>
      </c>
      <c r="G8" t="s">
        <v>190</v>
      </c>
      <c r="H8">
        <v>1404</v>
      </c>
      <c r="J8" t="s">
        <v>6253</v>
      </c>
      <c r="K8" t="s">
        <v>6254</v>
      </c>
      <c r="L8" t="s">
        <v>6238</v>
      </c>
      <c r="M8" t="s">
        <v>6250</v>
      </c>
      <c r="N8" s="658">
        <v>42536</v>
      </c>
    </row>
    <row r="9" spans="1:14" ht="14.25">
      <c r="A9">
        <v>2862</v>
      </c>
      <c r="B9" t="s">
        <v>6248</v>
      </c>
      <c r="C9" t="s">
        <v>6256</v>
      </c>
      <c r="D9">
        <v>1</v>
      </c>
      <c r="F9">
        <v>2013</v>
      </c>
      <c r="G9" t="s">
        <v>190</v>
      </c>
      <c r="H9">
        <v>1404</v>
      </c>
      <c r="J9" t="s">
        <v>6257</v>
      </c>
      <c r="K9" t="s">
        <v>6258</v>
      </c>
      <c r="L9" t="s">
        <v>6238</v>
      </c>
      <c r="M9" t="s">
        <v>6250</v>
      </c>
      <c r="N9" s="658">
        <v>42625</v>
      </c>
    </row>
    <row r="10" spans="1:14" ht="14.25">
      <c r="A10">
        <v>2863</v>
      </c>
      <c r="B10" t="s">
        <v>6374</v>
      </c>
      <c r="C10" t="s">
        <v>6375</v>
      </c>
      <c r="D10">
        <v>1</v>
      </c>
      <c r="F10">
        <v>2012</v>
      </c>
      <c r="H10">
        <v>1742.3</v>
      </c>
      <c r="J10" t="s">
        <v>6376</v>
      </c>
      <c r="N10" s="658">
        <v>42667</v>
      </c>
    </row>
    <row r="11" spans="1:8" ht="14.25">
      <c r="A11">
        <v>2864</v>
      </c>
      <c r="B11" t="s">
        <v>6363</v>
      </c>
      <c r="C11" t="s">
        <v>6364</v>
      </c>
      <c r="D11">
        <v>1</v>
      </c>
      <c r="F11">
        <v>2014</v>
      </c>
      <c r="H11">
        <v>378.9</v>
      </c>
    </row>
    <row r="12" spans="1:8" ht="14.25">
      <c r="A12">
        <v>2865</v>
      </c>
      <c r="B12" t="s">
        <v>6360</v>
      </c>
      <c r="C12" t="s">
        <v>6361</v>
      </c>
      <c r="D12">
        <v>1</v>
      </c>
      <c r="F12">
        <v>2015</v>
      </c>
      <c r="H12">
        <v>208.15</v>
      </c>
    </row>
    <row r="13" spans="1:8" ht="14.25">
      <c r="A13">
        <v>2866</v>
      </c>
      <c r="B13" t="s">
        <v>6360</v>
      </c>
      <c r="C13" t="s">
        <v>6362</v>
      </c>
      <c r="D13">
        <v>1</v>
      </c>
      <c r="F13">
        <v>2015</v>
      </c>
      <c r="H13">
        <v>208.15</v>
      </c>
    </row>
    <row r="14" spans="1:14" ht="14.25">
      <c r="A14">
        <v>2867</v>
      </c>
      <c r="B14" t="s">
        <v>6369</v>
      </c>
      <c r="C14" t="s">
        <v>6259</v>
      </c>
      <c r="D14">
        <v>1</v>
      </c>
      <c r="F14">
        <v>2016</v>
      </c>
      <c r="H14" t="s">
        <v>6370</v>
      </c>
      <c r="J14" t="s">
        <v>6260</v>
      </c>
      <c r="N14" s="658">
        <v>42705</v>
      </c>
    </row>
    <row r="15" spans="1:14" ht="14.25">
      <c r="A15">
        <v>2868</v>
      </c>
      <c r="B15" t="s">
        <v>6367</v>
      </c>
      <c r="C15" t="s">
        <v>6261</v>
      </c>
      <c r="D15">
        <v>1</v>
      </c>
      <c r="F15">
        <v>2016</v>
      </c>
      <c r="H15" t="s">
        <v>6368</v>
      </c>
      <c r="J15" t="s">
        <v>6262</v>
      </c>
      <c r="N15" s="658">
        <v>42705</v>
      </c>
    </row>
    <row r="16" spans="1:14" ht="14.25">
      <c r="A16">
        <v>2869</v>
      </c>
      <c r="B16" t="s">
        <v>6356</v>
      </c>
      <c r="C16" t="s">
        <v>6263</v>
      </c>
      <c r="D16">
        <v>1</v>
      </c>
      <c r="F16">
        <v>2016</v>
      </c>
      <c r="H16" t="s">
        <v>6358</v>
      </c>
      <c r="J16" t="s">
        <v>6264</v>
      </c>
      <c r="N16" s="658">
        <v>42705</v>
      </c>
    </row>
    <row r="17" spans="1:14" ht="14.25">
      <c r="A17">
        <v>2870</v>
      </c>
      <c r="B17" t="s">
        <v>6357</v>
      </c>
      <c r="C17" t="s">
        <v>6265</v>
      </c>
      <c r="D17">
        <v>1</v>
      </c>
      <c r="F17">
        <v>2016</v>
      </c>
      <c r="H17" t="s">
        <v>6359</v>
      </c>
      <c r="J17" t="s">
        <v>6266</v>
      </c>
      <c r="N17" s="658">
        <v>42705</v>
      </c>
    </row>
    <row r="18" spans="1:14" ht="14.25">
      <c r="A18">
        <v>2871</v>
      </c>
      <c r="B18" t="s">
        <v>6366</v>
      </c>
      <c r="C18" t="s">
        <v>6267</v>
      </c>
      <c r="D18">
        <v>1</v>
      </c>
      <c r="F18">
        <v>2014</v>
      </c>
      <c r="G18" t="s">
        <v>6379</v>
      </c>
      <c r="H18">
        <v>365.3</v>
      </c>
      <c r="J18" t="s">
        <v>6268</v>
      </c>
      <c r="K18" t="s">
        <v>6378</v>
      </c>
      <c r="L18" t="s">
        <v>6377</v>
      </c>
      <c r="N18" s="658">
        <v>42712</v>
      </c>
    </row>
    <row r="19" spans="1:23" ht="14.25">
      <c r="A19">
        <v>2872</v>
      </c>
      <c r="B19" t="s">
        <v>6269</v>
      </c>
      <c r="C19" t="s">
        <v>6270</v>
      </c>
      <c r="D19">
        <v>2</v>
      </c>
      <c r="F19">
        <v>2012</v>
      </c>
      <c r="H19">
        <v>7039</v>
      </c>
      <c r="J19" t="s">
        <v>6271</v>
      </c>
      <c r="K19" t="s">
        <v>6272</v>
      </c>
      <c r="L19" t="s">
        <v>6365</v>
      </c>
      <c r="M19" t="s">
        <v>6372</v>
      </c>
      <c r="N19" s="658">
        <v>42723</v>
      </c>
      <c r="O19" t="s">
        <v>6373</v>
      </c>
      <c r="W19" t="s">
        <v>6395</v>
      </c>
    </row>
    <row r="20" spans="1:14" ht="14.25">
      <c r="A20">
        <v>2873</v>
      </c>
      <c r="B20" t="s">
        <v>6273</v>
      </c>
      <c r="C20" t="s">
        <v>6274</v>
      </c>
      <c r="D20">
        <v>6</v>
      </c>
      <c r="F20">
        <v>2013</v>
      </c>
      <c r="H20">
        <v>12850</v>
      </c>
      <c r="J20" t="s">
        <v>6275</v>
      </c>
      <c r="K20" t="s">
        <v>6276</v>
      </c>
      <c r="L20" t="s">
        <v>3879</v>
      </c>
      <c r="M20" t="s">
        <v>6371</v>
      </c>
      <c r="N20" s="658">
        <v>42723</v>
      </c>
    </row>
    <row r="21" spans="1:14" ht="14.25">
      <c r="A21">
        <v>2874</v>
      </c>
      <c r="B21" t="s">
        <v>6277</v>
      </c>
      <c r="C21" t="s">
        <v>6278</v>
      </c>
      <c r="D21">
        <v>3</v>
      </c>
      <c r="F21">
        <v>2011</v>
      </c>
      <c r="H21">
        <v>9797</v>
      </c>
      <c r="J21" t="s">
        <v>6279</v>
      </c>
      <c r="K21" t="s">
        <v>6280</v>
      </c>
      <c r="M21" t="s">
        <v>6371</v>
      </c>
      <c r="N21" s="658">
        <v>42723</v>
      </c>
    </row>
    <row r="22" spans="1:14" ht="14.25">
      <c r="A22">
        <v>2875</v>
      </c>
      <c r="B22" t="s">
        <v>6273</v>
      </c>
      <c r="C22" t="s">
        <v>6351</v>
      </c>
      <c r="D22">
        <v>1</v>
      </c>
      <c r="F22">
        <v>2010</v>
      </c>
      <c r="G22" t="s">
        <v>76</v>
      </c>
      <c r="H22">
        <v>842</v>
      </c>
      <c r="J22" t="s">
        <v>6353</v>
      </c>
      <c r="K22" t="s">
        <v>6352</v>
      </c>
      <c r="L22" t="s">
        <v>3879</v>
      </c>
      <c r="M22" t="s">
        <v>6371</v>
      </c>
      <c r="N22" s="658">
        <v>42835</v>
      </c>
    </row>
    <row r="23" spans="1:14" ht="14.25">
      <c r="A23">
        <v>2876</v>
      </c>
      <c r="B23" t="s">
        <v>6281</v>
      </c>
      <c r="C23" t="s">
        <v>6282</v>
      </c>
      <c r="D23">
        <v>2</v>
      </c>
      <c r="F23">
        <v>2013</v>
      </c>
      <c r="H23">
        <v>5098</v>
      </c>
      <c r="J23" t="s">
        <v>6283</v>
      </c>
      <c r="K23" t="s">
        <v>6284</v>
      </c>
      <c r="M23" t="s">
        <v>6371</v>
      </c>
      <c r="N23" s="658">
        <v>42723</v>
      </c>
    </row>
    <row r="24" spans="1:14" ht="14.25">
      <c r="A24">
        <v>2877</v>
      </c>
      <c r="B24" t="s">
        <v>6285</v>
      </c>
      <c r="C24" t="s">
        <v>6286</v>
      </c>
      <c r="D24">
        <v>1</v>
      </c>
      <c r="F24">
        <v>2015</v>
      </c>
      <c r="H24">
        <v>4154</v>
      </c>
      <c r="J24" t="s">
        <v>6287</v>
      </c>
      <c r="K24" t="s">
        <v>6288</v>
      </c>
      <c r="M24" t="s">
        <v>6371</v>
      </c>
      <c r="N24" s="658">
        <v>42788</v>
      </c>
    </row>
    <row r="25" spans="1:14" ht="14.25">
      <c r="A25">
        <v>2878</v>
      </c>
      <c r="B25" t="s">
        <v>6289</v>
      </c>
      <c r="C25" t="s">
        <v>6290</v>
      </c>
      <c r="D25">
        <v>1</v>
      </c>
      <c r="F25">
        <v>2014</v>
      </c>
      <c r="H25">
        <v>2380</v>
      </c>
      <c r="J25" t="s">
        <v>6291</v>
      </c>
      <c r="K25" t="s">
        <v>6292</v>
      </c>
      <c r="M25" t="s">
        <v>6371</v>
      </c>
      <c r="N25" s="658">
        <v>42788</v>
      </c>
    </row>
    <row r="26" spans="1:15" ht="14.25">
      <c r="A26">
        <v>2879</v>
      </c>
      <c r="B26" t="s">
        <v>6386</v>
      </c>
      <c r="C26" t="s">
        <v>6387</v>
      </c>
      <c r="D26">
        <v>2</v>
      </c>
      <c r="F26">
        <v>2015</v>
      </c>
      <c r="G26" t="s">
        <v>31</v>
      </c>
      <c r="H26">
        <v>3456</v>
      </c>
      <c r="J26" t="s">
        <v>6389</v>
      </c>
      <c r="K26" t="s">
        <v>6388</v>
      </c>
      <c r="L26" t="s">
        <v>3951</v>
      </c>
      <c r="M26" t="s">
        <v>6372</v>
      </c>
      <c r="N26" s="658">
        <v>42922</v>
      </c>
      <c r="O26" t="s">
        <v>6390</v>
      </c>
    </row>
    <row r="27" spans="1:14" ht="14.25">
      <c r="A27">
        <v>2880</v>
      </c>
      <c r="B27" t="s">
        <v>6293</v>
      </c>
      <c r="C27" t="s">
        <v>6294</v>
      </c>
      <c r="D27">
        <v>1</v>
      </c>
      <c r="H27">
        <v>1412</v>
      </c>
      <c r="J27" t="s">
        <v>6295</v>
      </c>
      <c r="K27" t="s">
        <v>6296</v>
      </c>
      <c r="M27" t="s">
        <v>6372</v>
      </c>
      <c r="N27" s="658">
        <v>42788</v>
      </c>
    </row>
    <row r="28" spans="1:14" ht="14.25">
      <c r="A28">
        <v>2881</v>
      </c>
      <c r="B28" t="s">
        <v>6297</v>
      </c>
      <c r="C28" t="s">
        <v>6298</v>
      </c>
      <c r="D28">
        <v>1</v>
      </c>
      <c r="F28">
        <v>2008</v>
      </c>
      <c r="H28">
        <v>398</v>
      </c>
      <c r="J28" t="s">
        <v>6299</v>
      </c>
      <c r="K28" t="s">
        <v>6300</v>
      </c>
      <c r="L28" t="s">
        <v>6044</v>
      </c>
      <c r="M28" t="s">
        <v>6372</v>
      </c>
      <c r="N28" s="658">
        <v>42723</v>
      </c>
    </row>
    <row r="29" spans="1:14" ht="14.25">
      <c r="A29">
        <v>2882</v>
      </c>
      <c r="B29" t="s">
        <v>6301</v>
      </c>
      <c r="C29" t="s">
        <v>6302</v>
      </c>
      <c r="D29">
        <v>1</v>
      </c>
      <c r="H29">
        <v>1848</v>
      </c>
      <c r="J29" t="s">
        <v>6303</v>
      </c>
      <c r="K29" t="s">
        <v>6304</v>
      </c>
      <c r="M29" t="s">
        <v>6372</v>
      </c>
      <c r="N29" s="658">
        <v>42788</v>
      </c>
    </row>
    <row r="30" spans="1:14" ht="14.25">
      <c r="A30">
        <v>2883</v>
      </c>
      <c r="B30" t="s">
        <v>6305</v>
      </c>
      <c r="C30" t="s">
        <v>6306</v>
      </c>
      <c r="D30">
        <v>1</v>
      </c>
      <c r="F30">
        <v>2016</v>
      </c>
      <c r="H30">
        <v>2098</v>
      </c>
      <c r="J30" t="s">
        <v>6307</v>
      </c>
      <c r="K30" t="s">
        <v>6308</v>
      </c>
      <c r="L30" t="s">
        <v>3879</v>
      </c>
      <c r="M30" t="s">
        <v>6371</v>
      </c>
      <c r="N30" s="658">
        <v>42788</v>
      </c>
    </row>
    <row r="31" spans="1:15" ht="14.25">
      <c r="A31">
        <v>2884</v>
      </c>
      <c r="B31" t="s">
        <v>6391</v>
      </c>
      <c r="C31" t="s">
        <v>6396</v>
      </c>
      <c r="D31">
        <v>2</v>
      </c>
      <c r="F31">
        <v>2015</v>
      </c>
      <c r="G31" t="s">
        <v>31</v>
      </c>
      <c r="H31">
        <v>3362</v>
      </c>
      <c r="J31" t="s">
        <v>6393</v>
      </c>
      <c r="K31" t="s">
        <v>6392</v>
      </c>
      <c r="L31" t="s">
        <v>3951</v>
      </c>
      <c r="M31" t="s">
        <v>6371</v>
      </c>
      <c r="N31" s="658">
        <v>42922</v>
      </c>
      <c r="O31" t="s">
        <v>6394</v>
      </c>
    </row>
    <row r="32" spans="1:14" ht="14.25">
      <c r="A32">
        <v>2885</v>
      </c>
      <c r="B32" t="s">
        <v>6309</v>
      </c>
      <c r="C32" t="s">
        <v>338</v>
      </c>
      <c r="D32">
        <v>1</v>
      </c>
      <c r="F32">
        <v>2014</v>
      </c>
      <c r="H32">
        <v>2882</v>
      </c>
      <c r="J32" t="s">
        <v>6310</v>
      </c>
      <c r="K32" t="s">
        <v>6311</v>
      </c>
      <c r="L32" t="s">
        <v>6355</v>
      </c>
      <c r="M32" t="s">
        <v>6372</v>
      </c>
      <c r="N32" s="658">
        <v>42723</v>
      </c>
    </row>
    <row r="33" spans="1:14" ht="14.25">
      <c r="A33">
        <v>2886</v>
      </c>
      <c r="B33" t="s">
        <v>6312</v>
      </c>
      <c r="C33" t="s">
        <v>6313</v>
      </c>
      <c r="D33">
        <v>1</v>
      </c>
      <c r="H33">
        <v>780</v>
      </c>
      <c r="J33" t="s">
        <v>6314</v>
      </c>
      <c r="K33" t="s">
        <v>6315</v>
      </c>
      <c r="M33" t="s">
        <v>6372</v>
      </c>
      <c r="N33" s="658">
        <v>42723</v>
      </c>
    </row>
    <row r="34" spans="1:14" ht="14.25">
      <c r="A34">
        <v>2887</v>
      </c>
      <c r="B34" t="s">
        <v>6316</v>
      </c>
      <c r="C34" t="s">
        <v>6317</v>
      </c>
      <c r="D34">
        <v>1</v>
      </c>
      <c r="F34">
        <v>2012</v>
      </c>
      <c r="H34">
        <v>2465</v>
      </c>
      <c r="J34" t="s">
        <v>6318</v>
      </c>
      <c r="K34" t="s">
        <v>6319</v>
      </c>
      <c r="M34" t="s">
        <v>6372</v>
      </c>
      <c r="N34" s="658">
        <v>42788</v>
      </c>
    </row>
    <row r="35" spans="1:14" ht="14.25">
      <c r="A35">
        <v>2888</v>
      </c>
      <c r="B35" t="s">
        <v>6320</v>
      </c>
      <c r="C35" t="s">
        <v>6321</v>
      </c>
      <c r="D35">
        <v>1</v>
      </c>
      <c r="H35">
        <v>5630</v>
      </c>
      <c r="J35" t="s">
        <v>6322</v>
      </c>
      <c r="K35" t="s">
        <v>6323</v>
      </c>
      <c r="M35" t="s">
        <v>6372</v>
      </c>
      <c r="N35" s="658">
        <v>42723</v>
      </c>
    </row>
    <row r="36" spans="1:14" ht="14.25">
      <c r="A36">
        <v>2889</v>
      </c>
      <c r="B36" t="s">
        <v>6324</v>
      </c>
      <c r="C36" t="s">
        <v>6325</v>
      </c>
      <c r="D36">
        <v>1</v>
      </c>
      <c r="F36">
        <v>2014</v>
      </c>
      <c r="H36">
        <v>779</v>
      </c>
      <c r="J36" t="s">
        <v>6326</v>
      </c>
      <c r="K36" t="s">
        <v>6327</v>
      </c>
      <c r="M36" t="s">
        <v>6372</v>
      </c>
      <c r="N36" s="658">
        <v>42788</v>
      </c>
    </row>
    <row r="37" spans="1:14" ht="14.25">
      <c r="A37">
        <v>2890</v>
      </c>
      <c r="B37" t="s">
        <v>6328</v>
      </c>
      <c r="C37" t="s">
        <v>6265</v>
      </c>
      <c r="D37">
        <v>1</v>
      </c>
      <c r="F37">
        <v>2015</v>
      </c>
      <c r="H37">
        <v>1773</v>
      </c>
      <c r="J37" t="s">
        <v>6329</v>
      </c>
      <c r="K37" t="s">
        <v>6330</v>
      </c>
      <c r="L37" t="s">
        <v>274</v>
      </c>
      <c r="M37" t="s">
        <v>6372</v>
      </c>
      <c r="N37" s="658">
        <v>42788</v>
      </c>
    </row>
    <row r="38" spans="1:14" ht="14.25">
      <c r="A38">
        <v>2891</v>
      </c>
      <c r="B38" t="s">
        <v>6331</v>
      </c>
      <c r="C38" t="s">
        <v>6332</v>
      </c>
      <c r="D38">
        <v>1</v>
      </c>
      <c r="F38">
        <v>2007</v>
      </c>
      <c r="H38">
        <v>3567</v>
      </c>
      <c r="J38" t="s">
        <v>6333</v>
      </c>
      <c r="K38" t="s">
        <v>6334</v>
      </c>
      <c r="L38" t="s">
        <v>274</v>
      </c>
      <c r="M38" t="s">
        <v>6372</v>
      </c>
      <c r="N38" s="658">
        <v>42723</v>
      </c>
    </row>
    <row r="39" spans="1:14" ht="14.25">
      <c r="A39">
        <v>2892</v>
      </c>
      <c r="B39" t="s">
        <v>6335</v>
      </c>
      <c r="C39" t="s">
        <v>6336</v>
      </c>
      <c r="D39">
        <v>1</v>
      </c>
      <c r="F39">
        <v>2009</v>
      </c>
      <c r="H39">
        <v>4198</v>
      </c>
      <c r="J39" t="s">
        <v>6337</v>
      </c>
      <c r="K39" t="s">
        <v>6338</v>
      </c>
      <c r="L39" t="s">
        <v>6355</v>
      </c>
      <c r="M39" t="s">
        <v>6372</v>
      </c>
      <c r="N39" s="658">
        <v>42723</v>
      </c>
    </row>
    <row r="40" spans="1:14" ht="14.25">
      <c r="A40">
        <v>2893</v>
      </c>
      <c r="B40" t="s">
        <v>6339</v>
      </c>
      <c r="C40" t="s">
        <v>6340</v>
      </c>
      <c r="D40">
        <v>1</v>
      </c>
      <c r="F40">
        <v>2015</v>
      </c>
      <c r="H40">
        <v>1930</v>
      </c>
      <c r="J40" t="s">
        <v>6341</v>
      </c>
      <c r="K40" t="s">
        <v>6342</v>
      </c>
      <c r="L40" t="s">
        <v>274</v>
      </c>
      <c r="M40" t="s">
        <v>6372</v>
      </c>
      <c r="N40" s="658">
        <v>42723</v>
      </c>
    </row>
    <row r="41" spans="1:14" ht="14.25">
      <c r="A41">
        <v>2894</v>
      </c>
      <c r="B41" t="s">
        <v>6335</v>
      </c>
      <c r="C41" t="s">
        <v>6343</v>
      </c>
      <c r="D41">
        <v>1</v>
      </c>
      <c r="F41">
        <v>2009</v>
      </c>
      <c r="H41">
        <v>3285</v>
      </c>
      <c r="J41" t="s">
        <v>6337</v>
      </c>
      <c r="K41" t="s">
        <v>6344</v>
      </c>
      <c r="L41" t="s">
        <v>6355</v>
      </c>
      <c r="M41" t="s">
        <v>6372</v>
      </c>
      <c r="N41" s="658">
        <v>42723</v>
      </c>
    </row>
    <row r="42" spans="1:14" ht="14.25">
      <c r="A42">
        <v>2895</v>
      </c>
      <c r="B42" t="s">
        <v>6335</v>
      </c>
      <c r="C42" t="s">
        <v>6345</v>
      </c>
      <c r="D42">
        <v>1</v>
      </c>
      <c r="F42">
        <v>2009</v>
      </c>
      <c r="H42">
        <v>3998</v>
      </c>
      <c r="J42" t="s">
        <v>6346</v>
      </c>
      <c r="K42" t="s">
        <v>6347</v>
      </c>
      <c r="L42" t="s">
        <v>6355</v>
      </c>
      <c r="M42" t="s">
        <v>6372</v>
      </c>
      <c r="N42" s="658">
        <v>42723</v>
      </c>
    </row>
    <row r="43" spans="1:14" ht="14.25">
      <c r="A43">
        <v>2896</v>
      </c>
      <c r="B43" t="s">
        <v>6348</v>
      </c>
      <c r="C43" t="s">
        <v>6349</v>
      </c>
      <c r="D43">
        <v>1</v>
      </c>
      <c r="F43">
        <v>2016</v>
      </c>
      <c r="H43">
        <v>258</v>
      </c>
      <c r="J43" t="s">
        <v>6350</v>
      </c>
      <c r="L43" t="s">
        <v>6354</v>
      </c>
      <c r="N43" s="658">
        <v>42730</v>
      </c>
    </row>
    <row r="44" spans="1:14" ht="14.25">
      <c r="A44" s="659" t="s">
        <v>6398</v>
      </c>
      <c r="N44" s="658"/>
    </row>
    <row r="45" spans="1:14" ht="14.25">
      <c r="A45">
        <v>2897</v>
      </c>
      <c r="B45" t="s">
        <v>6381</v>
      </c>
      <c r="C45" t="s">
        <v>6380</v>
      </c>
      <c r="D45">
        <v>1</v>
      </c>
      <c r="F45">
        <v>2013</v>
      </c>
      <c r="H45">
        <v>1678</v>
      </c>
      <c r="J45" t="s">
        <v>6385</v>
      </c>
      <c r="K45" t="s">
        <v>6382</v>
      </c>
      <c r="L45" t="s">
        <v>6383</v>
      </c>
      <c r="M45" t="s">
        <v>6384</v>
      </c>
      <c r="N45" s="658">
        <v>42919</v>
      </c>
    </row>
    <row r="46" spans="1:14" ht="14.25">
      <c r="A46">
        <v>2898</v>
      </c>
      <c r="B46" t="s">
        <v>6401</v>
      </c>
      <c r="C46" t="s">
        <v>6399</v>
      </c>
      <c r="F46">
        <v>1992</v>
      </c>
      <c r="G46" t="s">
        <v>6402</v>
      </c>
      <c r="H46">
        <v>138.7</v>
      </c>
      <c r="J46" t="s">
        <v>6404</v>
      </c>
      <c r="K46" t="s">
        <v>6400</v>
      </c>
      <c r="L46" t="s">
        <v>6405</v>
      </c>
      <c r="M46" t="s">
        <v>6403</v>
      </c>
      <c r="N46" s="658">
        <v>43040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0">
      <selection activeCell="B59" sqref="B59"/>
    </sheetView>
  </sheetViews>
  <sheetFormatPr defaultColWidth="9.00390625" defaultRowHeight="14.25"/>
  <cols>
    <col min="1" max="1" width="23.50390625" style="0" bestFit="1" customWidth="1"/>
    <col min="2" max="2" width="14.50390625" style="0" customWidth="1"/>
    <col min="3" max="3" width="8.50390625" style="359" customWidth="1"/>
    <col min="4" max="4" width="10.375" style="652" customWidth="1"/>
    <col min="5" max="5" width="2.625" style="652" customWidth="1"/>
    <col min="6" max="6" width="3.125" style="652" customWidth="1"/>
    <col min="10" max="10" width="11.625" style="0" bestFit="1" customWidth="1"/>
  </cols>
  <sheetData>
    <row r="1" spans="1:6" s="630" customFormat="1" ht="20.25">
      <c r="A1" s="788" t="s">
        <v>6073</v>
      </c>
      <c r="B1" s="788"/>
      <c r="C1" s="650"/>
      <c r="E1" s="631"/>
      <c r="F1" s="657"/>
    </row>
    <row r="2" spans="1:6" ht="14.25">
      <c r="A2" s="209">
        <v>1980</v>
      </c>
      <c r="B2" s="633"/>
      <c r="C2" s="359" t="s">
        <v>6087</v>
      </c>
      <c r="D2" s="630"/>
      <c r="E2" s="634"/>
      <c r="F2" s="634"/>
    </row>
    <row r="3" spans="1:6" ht="14.25">
      <c r="A3" s="209">
        <v>1981</v>
      </c>
      <c r="B3" s="633"/>
      <c r="D3" s="630"/>
      <c r="E3" s="634"/>
      <c r="F3" s="634"/>
    </row>
    <row r="4" spans="1:6" ht="14.25">
      <c r="A4" s="209">
        <v>1982</v>
      </c>
      <c r="B4" s="633"/>
      <c r="D4" s="630"/>
      <c r="E4" s="634"/>
      <c r="F4" s="634"/>
    </row>
    <row r="5" spans="1:6" ht="14.25">
      <c r="A5" s="209">
        <v>1983</v>
      </c>
      <c r="B5" s="633"/>
      <c r="D5" s="630"/>
      <c r="E5" s="634"/>
      <c r="F5" s="634"/>
    </row>
    <row r="6" spans="1:6" ht="14.25">
      <c r="A6" s="209">
        <v>1984</v>
      </c>
      <c r="B6" s="633"/>
      <c r="D6" s="630"/>
      <c r="E6" s="635"/>
      <c r="F6" s="635"/>
    </row>
    <row r="7" spans="1:6" ht="14.25">
      <c r="A7" s="209">
        <v>1985</v>
      </c>
      <c r="B7" s="633"/>
      <c r="D7" s="630"/>
      <c r="E7" s="634"/>
      <c r="F7" s="634"/>
    </row>
    <row r="8" spans="1:6" ht="14.25">
      <c r="A8" s="209">
        <v>1986</v>
      </c>
      <c r="B8" s="633"/>
      <c r="D8" s="630"/>
      <c r="E8" s="634"/>
      <c r="F8" s="634"/>
    </row>
    <row r="9" spans="1:6" ht="14.25">
      <c r="A9" s="209">
        <v>1987</v>
      </c>
      <c r="B9" s="633"/>
      <c r="D9" s="630"/>
      <c r="E9" s="634"/>
      <c r="F9" s="634"/>
    </row>
    <row r="10" spans="1:6" ht="14.25">
      <c r="A10" s="209">
        <v>1988</v>
      </c>
      <c r="B10" s="633"/>
      <c r="D10" s="630"/>
      <c r="E10" s="634"/>
      <c r="F10" s="634"/>
    </row>
    <row r="11" spans="1:6" ht="14.25">
      <c r="A11" s="209">
        <v>1989</v>
      </c>
      <c r="B11" s="633"/>
      <c r="D11" s="630"/>
      <c r="E11" s="634"/>
      <c r="F11" s="634"/>
    </row>
    <row r="12" spans="1:6" ht="14.25">
      <c r="A12" s="209">
        <v>1990</v>
      </c>
      <c r="B12" s="633"/>
      <c r="D12" s="630"/>
      <c r="E12" s="634"/>
      <c r="F12" s="634"/>
    </row>
    <row r="13" spans="1:6" ht="14.25">
      <c r="A13" s="209">
        <v>1991</v>
      </c>
      <c r="B13" s="633"/>
      <c r="D13" s="630"/>
      <c r="E13" s="634"/>
      <c r="F13" s="634"/>
    </row>
    <row r="14" spans="1:6" ht="14.25">
      <c r="A14" s="209">
        <v>1992</v>
      </c>
      <c r="B14" s="633"/>
      <c r="D14" s="630"/>
      <c r="E14" s="634"/>
      <c r="F14" s="634"/>
    </row>
    <row r="15" spans="1:6" ht="14.25">
      <c r="A15" s="209">
        <v>1993</v>
      </c>
      <c r="B15" s="633"/>
      <c r="D15" s="630"/>
      <c r="E15" s="634"/>
      <c r="F15" s="634"/>
    </row>
    <row r="16" spans="1:6" ht="14.25">
      <c r="A16" s="209">
        <v>1994</v>
      </c>
      <c r="B16" s="636">
        <f>'[3]2004年-以前'!$F$11</f>
        <v>53</v>
      </c>
      <c r="D16" s="630"/>
      <c r="E16" s="634"/>
      <c r="F16" s="634"/>
    </row>
    <row r="17" spans="1:6" ht="14.25">
      <c r="A17" s="209">
        <v>1995</v>
      </c>
      <c r="B17" s="637"/>
      <c r="D17" s="630"/>
      <c r="E17" s="634"/>
      <c r="F17" s="634"/>
    </row>
    <row r="18" spans="1:6" ht="14.25">
      <c r="A18" s="209">
        <v>1996</v>
      </c>
      <c r="B18" s="637"/>
      <c r="D18" s="630"/>
      <c r="E18" s="638"/>
      <c r="F18" s="638"/>
    </row>
    <row r="19" spans="1:6" ht="14.25">
      <c r="A19" s="209">
        <v>1997</v>
      </c>
      <c r="B19" s="639">
        <v>59648.53</v>
      </c>
      <c r="D19" s="630"/>
      <c r="E19" s="640"/>
      <c r="F19" s="640"/>
    </row>
    <row r="20" spans="1:6" ht="14.25">
      <c r="A20" s="209">
        <v>1998</v>
      </c>
      <c r="B20" s="639">
        <v>0</v>
      </c>
      <c r="D20" s="630"/>
      <c r="E20" s="640"/>
      <c r="F20" s="640"/>
    </row>
    <row r="21" spans="1:6" ht="14.25">
      <c r="A21" s="209">
        <v>1999</v>
      </c>
      <c r="B21" s="639">
        <v>10684.33</v>
      </c>
      <c r="D21" s="630"/>
      <c r="E21" s="640"/>
      <c r="F21" s="640"/>
    </row>
    <row r="22" spans="1:6" ht="14.25">
      <c r="A22" s="209">
        <v>2000</v>
      </c>
      <c r="B22" s="639">
        <v>400</v>
      </c>
      <c r="D22" s="630"/>
      <c r="E22" s="640"/>
      <c r="F22" s="640"/>
    </row>
    <row r="23" spans="1:6" ht="14.25">
      <c r="A23" s="209">
        <v>2001</v>
      </c>
      <c r="B23" s="639">
        <v>35283.15</v>
      </c>
      <c r="D23" s="630"/>
      <c r="E23" s="640"/>
      <c r="F23" s="640"/>
    </row>
    <row r="24" spans="1:6" ht="14.25">
      <c r="A24" s="209">
        <v>2002</v>
      </c>
      <c r="B24" s="639">
        <v>11497.47</v>
      </c>
      <c r="D24" s="630"/>
      <c r="E24" s="640"/>
      <c r="F24" s="640"/>
    </row>
    <row r="25" spans="1:6" ht="14.25">
      <c r="A25" s="209">
        <v>2003</v>
      </c>
      <c r="B25" s="639">
        <v>26883.9</v>
      </c>
      <c r="D25" s="630"/>
      <c r="E25" s="640"/>
      <c r="F25" s="640"/>
    </row>
    <row r="26" spans="1:6" ht="14.25">
      <c r="A26" s="209">
        <v>2004</v>
      </c>
      <c r="B26" s="562">
        <v>61862.25</v>
      </c>
      <c r="D26" s="630"/>
      <c r="E26" s="640"/>
      <c r="F26" s="640"/>
    </row>
    <row r="27" spans="1:6" ht="14.25">
      <c r="A27" s="209">
        <v>2005</v>
      </c>
      <c r="B27" s="562">
        <v>76174.84</v>
      </c>
      <c r="D27" s="630"/>
      <c r="E27" s="640"/>
      <c r="F27" s="640"/>
    </row>
    <row r="28" spans="1:6" ht="14.25">
      <c r="A28" s="209">
        <v>2006</v>
      </c>
      <c r="B28" s="639">
        <f>'[2]2000年始02559'!$H$269</f>
        <v>1111.19</v>
      </c>
      <c r="D28" s="630"/>
      <c r="E28" s="640"/>
      <c r="F28" s="640"/>
    </row>
    <row r="29" spans="1:6" ht="14.25">
      <c r="A29" s="641" t="s">
        <v>6074</v>
      </c>
      <c r="B29" s="653">
        <v>628302.79</v>
      </c>
      <c r="C29" s="359">
        <v>2316</v>
      </c>
      <c r="D29" s="630"/>
      <c r="E29" s="643"/>
      <c r="F29" s="643"/>
    </row>
    <row r="30" spans="1:6" ht="14.25">
      <c r="A30" s="641" t="s">
        <v>6076</v>
      </c>
      <c r="B30" s="639">
        <v>0</v>
      </c>
      <c r="D30" s="630"/>
      <c r="E30" s="643"/>
      <c r="F30" s="643"/>
    </row>
    <row r="31" spans="3:6" ht="18.75">
      <c r="C31" s="650"/>
      <c r="D31" s="630"/>
      <c r="E31" s="631"/>
      <c r="F31" s="631"/>
    </row>
    <row r="32" spans="3:6" ht="18.75">
      <c r="C32" s="650"/>
      <c r="D32" s="630"/>
      <c r="E32" s="631"/>
      <c r="F32" s="631"/>
    </row>
    <row r="33" spans="1:6" ht="18.75">
      <c r="A33" s="632" t="s">
        <v>6077</v>
      </c>
      <c r="B33" s="632"/>
      <c r="C33" s="632"/>
      <c r="D33" s="646"/>
      <c r="E33" s="645"/>
      <c r="F33" s="646"/>
    </row>
    <row r="34" spans="1:6" ht="18.75">
      <c r="A34" s="484">
        <v>2007</v>
      </c>
      <c r="B34" s="644"/>
      <c r="C34" s="632"/>
      <c r="D34" s="645"/>
      <c r="E34" s="645"/>
      <c r="F34" s="646"/>
    </row>
    <row r="35" spans="1:6" ht="18.75">
      <c r="A35" s="484" t="s">
        <v>6078</v>
      </c>
      <c r="B35" s="647">
        <v>35435.18</v>
      </c>
      <c r="C35" s="632">
        <v>24</v>
      </c>
      <c r="D35" s="645"/>
      <c r="E35" s="645"/>
      <c r="F35" s="646"/>
    </row>
    <row r="36" spans="1:6" ht="18.75">
      <c r="A36" s="484" t="s">
        <v>6079</v>
      </c>
      <c r="B36" s="648"/>
      <c r="D36" s="630"/>
      <c r="E36" s="631"/>
      <c r="F36" s="631"/>
    </row>
    <row r="37" spans="1:6" ht="18.75">
      <c r="A37" s="484" t="s">
        <v>6080</v>
      </c>
      <c r="B37" s="649">
        <v>5300</v>
      </c>
      <c r="C37" s="359">
        <v>9</v>
      </c>
      <c r="D37" s="630"/>
      <c r="E37" s="631"/>
      <c r="F37" s="631"/>
    </row>
    <row r="38" spans="1:6" ht="18.75">
      <c r="A38" s="484" t="s">
        <v>6081</v>
      </c>
      <c r="B38" s="648"/>
      <c r="D38" s="630"/>
      <c r="E38" s="631"/>
      <c r="F38" s="631"/>
    </row>
    <row r="39" spans="1:6" ht="18.75">
      <c r="A39" s="484" t="s">
        <v>6082</v>
      </c>
      <c r="B39" s="648"/>
      <c r="D39" s="630"/>
      <c r="E39" s="631"/>
      <c r="F39" s="631"/>
    </row>
    <row r="40" spans="1:6" ht="18.75">
      <c r="A40" s="484" t="s">
        <v>6083</v>
      </c>
      <c r="B40" s="648"/>
      <c r="D40" s="630"/>
      <c r="E40" s="631"/>
      <c r="F40" s="631"/>
    </row>
    <row r="41" spans="1:6" ht="18.75">
      <c r="A41" s="484" t="s">
        <v>6084</v>
      </c>
      <c r="B41" s="648"/>
      <c r="D41" s="630"/>
      <c r="E41" s="631"/>
      <c r="F41" s="631"/>
    </row>
    <row r="42" spans="1:6" ht="18.75">
      <c r="A42" s="484" t="s">
        <v>6085</v>
      </c>
      <c r="B42" s="655">
        <f>B35+B37</f>
        <v>40735.18</v>
      </c>
      <c r="D42" s="630"/>
      <c r="E42" s="631"/>
      <c r="F42" s="631"/>
    </row>
    <row r="43" spans="1:6" ht="18.75">
      <c r="A43" s="656" t="s">
        <v>6075</v>
      </c>
      <c r="B43" s="642">
        <f>B29+B42</f>
        <v>669037.9700000001</v>
      </c>
      <c r="C43" s="654" t="s">
        <v>6086</v>
      </c>
      <c r="D43" s="630"/>
      <c r="E43" s="631"/>
      <c r="F43" s="631"/>
    </row>
    <row r="44" spans="1:6" s="630" customFormat="1" ht="19.5" customHeight="1">
      <c r="A44" s="651"/>
      <c r="C44" s="650"/>
      <c r="E44" s="631"/>
      <c r="F44" s="631"/>
    </row>
    <row r="45" spans="3:6" s="630" customFormat="1" ht="14.25">
      <c r="C45" s="650"/>
      <c r="D45" s="652"/>
      <c r="E45" s="652"/>
      <c r="F45" s="652"/>
    </row>
    <row r="46" spans="3:6" s="630" customFormat="1" ht="14.25">
      <c r="C46" s="650"/>
      <c r="D46" s="652"/>
      <c r="E46" s="652"/>
      <c r="F46" s="652"/>
    </row>
    <row r="47" spans="3:6" s="630" customFormat="1" ht="14.25">
      <c r="C47" s="650"/>
      <c r="D47" s="652"/>
      <c r="E47" s="652"/>
      <c r="F47" s="652"/>
    </row>
    <row r="48" spans="3:6" s="630" customFormat="1" ht="14.25">
      <c r="C48" s="650"/>
      <c r="D48" s="652"/>
      <c r="E48" s="652"/>
      <c r="F48" s="652"/>
    </row>
    <row r="49" ht="14.25">
      <c r="C49" s="34"/>
    </row>
    <row r="51" ht="13.5" customHeight="1"/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69"/>
  <sheetViews>
    <sheetView zoomScalePageLayoutView="0" workbookViewId="0" topLeftCell="A2047">
      <selection activeCell="G2067" sqref="G2067"/>
    </sheetView>
  </sheetViews>
  <sheetFormatPr defaultColWidth="9.00390625" defaultRowHeight="14.25"/>
  <cols>
    <col min="1" max="1" width="3.875" style="209" customWidth="1"/>
    <col min="2" max="2" width="3.50390625" style="271" customWidth="1"/>
  </cols>
  <sheetData>
    <row r="1" ht="14.25">
      <c r="A1" s="209">
        <v>1</v>
      </c>
    </row>
    <row r="2" spans="1:2" ht="14.25">
      <c r="A2" s="277">
        <v>1</v>
      </c>
      <c r="B2" s="268"/>
    </row>
    <row r="3" spans="1:2" ht="14.25">
      <c r="A3" s="277">
        <v>1</v>
      </c>
      <c r="B3" s="268"/>
    </row>
    <row r="4" spans="1:2" ht="14.25">
      <c r="A4" s="277">
        <v>1</v>
      </c>
      <c r="B4" s="268"/>
    </row>
    <row r="5" spans="1:2" ht="14.25">
      <c r="A5" s="277">
        <v>1</v>
      </c>
      <c r="B5" s="268"/>
    </row>
    <row r="6" spans="1:2" ht="14.25">
      <c r="A6" s="277">
        <v>1</v>
      </c>
      <c r="B6" s="268"/>
    </row>
    <row r="7" spans="1:2" ht="14.25">
      <c r="A7" s="277">
        <v>1</v>
      </c>
      <c r="B7" s="268"/>
    </row>
    <row r="8" spans="1:2" ht="14.25">
      <c r="A8" s="277">
        <v>1</v>
      </c>
      <c r="B8" s="268"/>
    </row>
    <row r="9" spans="1:2" ht="14.25">
      <c r="A9" s="277">
        <v>1</v>
      </c>
      <c r="B9" s="268"/>
    </row>
    <row r="10" spans="1:2" ht="14.25">
      <c r="A10" s="277">
        <v>1</v>
      </c>
      <c r="B10" s="268"/>
    </row>
    <row r="11" spans="1:2" ht="14.25">
      <c r="A11" s="277">
        <v>1</v>
      </c>
      <c r="B11" s="268"/>
    </row>
    <row r="12" spans="1:2" ht="14.25">
      <c r="A12" s="277">
        <v>1</v>
      </c>
      <c r="B12" s="268"/>
    </row>
    <row r="13" spans="1:2" ht="14.25">
      <c r="A13" s="277">
        <v>1</v>
      </c>
      <c r="B13" s="268"/>
    </row>
    <row r="14" spans="1:2" ht="14.25">
      <c r="A14" s="277">
        <v>1</v>
      </c>
      <c r="B14" s="268"/>
    </row>
    <row r="15" spans="1:2" ht="14.25">
      <c r="A15" s="277">
        <v>1</v>
      </c>
      <c r="B15" s="268"/>
    </row>
    <row r="16" spans="1:2" ht="14.25">
      <c r="A16" s="277">
        <v>1</v>
      </c>
      <c r="B16" s="268"/>
    </row>
    <row r="17" spans="1:2" ht="14.25">
      <c r="A17" s="277">
        <v>1</v>
      </c>
      <c r="B17" s="268"/>
    </row>
    <row r="18" spans="1:2" ht="14.25">
      <c r="A18" s="277">
        <v>1</v>
      </c>
      <c r="B18" s="268"/>
    </row>
    <row r="19" spans="1:2" ht="14.25">
      <c r="A19" s="285">
        <v>1</v>
      </c>
      <c r="B19" s="268"/>
    </row>
    <row r="20" spans="1:2" ht="14.25">
      <c r="A20" s="277">
        <v>1</v>
      </c>
      <c r="B20" s="268"/>
    </row>
    <row r="21" spans="1:2" ht="14.25">
      <c r="A21" s="277">
        <v>1</v>
      </c>
      <c r="B21" s="268"/>
    </row>
    <row r="22" spans="1:2" ht="14.25">
      <c r="A22" s="277">
        <v>1</v>
      </c>
      <c r="B22" s="268"/>
    </row>
    <row r="23" spans="1:2" ht="14.25">
      <c r="A23" s="277">
        <v>1</v>
      </c>
      <c r="B23" s="268"/>
    </row>
    <row r="24" spans="1:2" ht="14.25">
      <c r="A24" s="285">
        <v>1</v>
      </c>
      <c r="B24" s="268"/>
    </row>
    <row r="25" spans="1:2" ht="14.25">
      <c r="A25" s="285">
        <v>1</v>
      </c>
      <c r="B25" s="268"/>
    </row>
    <row r="26" spans="1:2" ht="14.25">
      <c r="A26" s="285">
        <v>1</v>
      </c>
      <c r="B26" s="268"/>
    </row>
    <row r="27" spans="1:2" ht="14.25">
      <c r="A27" s="285">
        <v>1</v>
      </c>
      <c r="B27" s="268"/>
    </row>
    <row r="28" spans="1:2" ht="14.25">
      <c r="A28" s="285">
        <v>1</v>
      </c>
      <c r="B28" s="268"/>
    </row>
    <row r="29" spans="1:2" ht="14.25">
      <c r="A29" s="285">
        <v>1</v>
      </c>
      <c r="B29" s="268"/>
    </row>
    <row r="30" spans="1:2" ht="14.25">
      <c r="A30" s="285">
        <v>1</v>
      </c>
      <c r="B30" s="268"/>
    </row>
    <row r="31" spans="1:2" ht="14.25">
      <c r="A31" s="285">
        <v>1</v>
      </c>
      <c r="B31" s="268"/>
    </row>
    <row r="32" spans="1:2" ht="14.25">
      <c r="A32" s="285">
        <v>1</v>
      </c>
      <c r="B32" s="268"/>
    </row>
    <row r="33" spans="1:2" ht="14.25">
      <c r="A33" s="277">
        <v>1</v>
      </c>
      <c r="B33" s="268"/>
    </row>
    <row r="34" spans="1:2" ht="14.25">
      <c r="A34" s="277">
        <v>1</v>
      </c>
      <c r="B34" s="268"/>
    </row>
    <row r="35" spans="1:2" ht="14.25">
      <c r="A35" s="277">
        <v>1</v>
      </c>
      <c r="B35" s="268"/>
    </row>
    <row r="36" spans="1:2" ht="14.25">
      <c r="A36" s="277">
        <v>1</v>
      </c>
      <c r="B36" s="268"/>
    </row>
    <row r="37" spans="1:2" ht="14.25">
      <c r="A37" s="277">
        <v>1</v>
      </c>
      <c r="B37" s="268"/>
    </row>
    <row r="38" spans="1:2" ht="14.25">
      <c r="A38" s="277">
        <v>1</v>
      </c>
      <c r="B38" s="268"/>
    </row>
    <row r="39" spans="1:2" ht="14.25">
      <c r="A39" s="277">
        <v>1</v>
      </c>
      <c r="B39" s="268"/>
    </row>
    <row r="40" spans="1:2" ht="14.25">
      <c r="A40" s="277">
        <v>1</v>
      </c>
      <c r="B40" s="268"/>
    </row>
    <row r="41" spans="1:2" ht="14.25">
      <c r="A41" s="277">
        <v>1</v>
      </c>
      <c r="B41" s="268"/>
    </row>
    <row r="42" spans="1:2" ht="14.25">
      <c r="A42" s="277">
        <v>1</v>
      </c>
      <c r="B42" s="268"/>
    </row>
    <row r="43" spans="1:2" ht="14.25">
      <c r="A43" s="277">
        <v>1</v>
      </c>
      <c r="B43" s="268"/>
    </row>
    <row r="44" spans="1:2" ht="14.25">
      <c r="A44" s="277">
        <v>1</v>
      </c>
      <c r="B44" s="268"/>
    </row>
    <row r="45" spans="1:2" ht="14.25">
      <c r="A45" s="277">
        <v>1</v>
      </c>
      <c r="B45" s="268"/>
    </row>
    <row r="46" spans="1:2" ht="14.25">
      <c r="A46" s="277">
        <v>1</v>
      </c>
      <c r="B46" s="268"/>
    </row>
    <row r="47" spans="1:2" ht="14.25">
      <c r="A47" s="277">
        <v>1</v>
      </c>
      <c r="B47" s="268"/>
    </row>
    <row r="48" spans="1:2" ht="14.25">
      <c r="A48" s="277">
        <v>1</v>
      </c>
      <c r="B48" s="268"/>
    </row>
    <row r="49" spans="1:2" ht="14.25">
      <c r="A49" s="277">
        <v>1</v>
      </c>
      <c r="B49" s="268"/>
    </row>
    <row r="50" spans="1:2" ht="14.25">
      <c r="A50" s="285">
        <v>1</v>
      </c>
      <c r="B50" s="268"/>
    </row>
    <row r="51" spans="1:2" ht="14.25">
      <c r="A51" s="277">
        <v>1</v>
      </c>
      <c r="B51" s="268"/>
    </row>
    <row r="52" spans="1:2" ht="14.25">
      <c r="A52" s="277">
        <v>1</v>
      </c>
      <c r="B52" s="268"/>
    </row>
    <row r="53" spans="1:2" ht="14.25">
      <c r="A53" s="277">
        <v>1</v>
      </c>
      <c r="B53" s="268"/>
    </row>
    <row r="54" spans="1:2" ht="14.25">
      <c r="A54" s="277">
        <v>1</v>
      </c>
      <c r="B54" s="298"/>
    </row>
    <row r="55" spans="1:2" ht="14.25">
      <c r="A55" s="277">
        <v>1</v>
      </c>
      <c r="B55" s="268"/>
    </row>
    <row r="56" spans="1:2" ht="14.25">
      <c r="A56" s="277">
        <v>1</v>
      </c>
      <c r="B56" s="268"/>
    </row>
    <row r="57" spans="1:2" ht="14.25">
      <c r="A57" s="285">
        <v>1</v>
      </c>
      <c r="B57" s="268"/>
    </row>
    <row r="58" spans="1:2" ht="14.25">
      <c r="A58" s="285">
        <v>1</v>
      </c>
      <c r="B58" s="268"/>
    </row>
    <row r="59" spans="1:2" ht="14.25">
      <c r="A59" s="277">
        <v>1</v>
      </c>
      <c r="B59" s="268"/>
    </row>
    <row r="60" spans="1:2" ht="14.25">
      <c r="A60" s="277">
        <v>1</v>
      </c>
      <c r="B60" s="268"/>
    </row>
    <row r="61" spans="1:2" ht="14.25">
      <c r="A61" s="277">
        <v>1</v>
      </c>
      <c r="B61" s="268"/>
    </row>
    <row r="62" spans="1:2" ht="14.25">
      <c r="A62" s="277">
        <v>1</v>
      </c>
      <c r="B62" s="268"/>
    </row>
    <row r="63" spans="1:2" ht="14.25">
      <c r="A63" s="277">
        <v>1</v>
      </c>
      <c r="B63" s="268"/>
    </row>
    <row r="64" spans="1:2" ht="14.25">
      <c r="A64" s="277">
        <v>1</v>
      </c>
      <c r="B64" s="268"/>
    </row>
    <row r="65" spans="1:2" ht="14.25">
      <c r="A65" s="277">
        <v>1</v>
      </c>
      <c r="B65" s="268"/>
    </row>
    <row r="66" spans="1:2" ht="14.25">
      <c r="A66" s="277">
        <v>1</v>
      </c>
      <c r="B66" s="268"/>
    </row>
    <row r="67" spans="1:2" ht="14.25">
      <c r="A67" s="277">
        <v>1</v>
      </c>
      <c r="B67" s="268"/>
    </row>
    <row r="68" spans="1:2" ht="14.25">
      <c r="A68" s="277">
        <v>1</v>
      </c>
      <c r="B68" s="268"/>
    </row>
    <row r="69" spans="1:2" ht="14.25">
      <c r="A69" s="277">
        <v>1</v>
      </c>
      <c r="B69" s="268"/>
    </row>
    <row r="70" spans="1:2" ht="14.25">
      <c r="A70" s="277">
        <v>1</v>
      </c>
      <c r="B70" s="268"/>
    </row>
    <row r="71" spans="1:2" ht="14.25">
      <c r="A71" s="277">
        <v>1</v>
      </c>
      <c r="B71" s="268"/>
    </row>
    <row r="72" spans="1:2" ht="14.25">
      <c r="A72" s="285">
        <v>1</v>
      </c>
      <c r="B72" s="268"/>
    </row>
    <row r="73" spans="1:2" ht="14.25">
      <c r="A73" s="277">
        <v>1</v>
      </c>
      <c r="B73" s="268"/>
    </row>
    <row r="74" spans="1:2" ht="14.25">
      <c r="A74" s="277">
        <v>1</v>
      </c>
      <c r="B74" s="268"/>
    </row>
    <row r="75" spans="1:2" ht="14.25">
      <c r="A75" s="285">
        <v>1</v>
      </c>
      <c r="B75" s="268"/>
    </row>
    <row r="76" spans="1:2" ht="14.25">
      <c r="A76" s="277">
        <v>1</v>
      </c>
      <c r="B76" s="268"/>
    </row>
    <row r="77" spans="1:2" ht="14.25">
      <c r="A77" s="277">
        <v>1</v>
      </c>
      <c r="B77" s="268"/>
    </row>
    <row r="78" spans="1:2" ht="14.25">
      <c r="A78" s="277">
        <v>1</v>
      </c>
      <c r="B78" s="268"/>
    </row>
    <row r="79" spans="1:2" ht="14.25">
      <c r="A79" s="285">
        <v>1</v>
      </c>
      <c r="B79" s="268"/>
    </row>
    <row r="80" spans="1:2" ht="14.25">
      <c r="A80" s="285">
        <v>1</v>
      </c>
      <c r="B80" s="268"/>
    </row>
    <row r="81" spans="1:2" ht="14.25">
      <c r="A81" s="285">
        <v>1</v>
      </c>
      <c r="B81" s="268"/>
    </row>
    <row r="82" spans="1:2" ht="14.25">
      <c r="A82" s="285">
        <v>1</v>
      </c>
      <c r="B82" s="268"/>
    </row>
    <row r="83" spans="1:2" ht="14.25">
      <c r="A83" s="285">
        <v>1</v>
      </c>
      <c r="B83" s="268"/>
    </row>
    <row r="84" spans="1:2" ht="14.25">
      <c r="A84" s="285">
        <v>1</v>
      </c>
      <c r="B84" s="303"/>
    </row>
    <row r="85" spans="1:2" ht="14.25">
      <c r="A85" s="285">
        <v>1</v>
      </c>
      <c r="B85" s="268"/>
    </row>
    <row r="86" spans="1:2" ht="14.25">
      <c r="A86" s="285">
        <v>1</v>
      </c>
      <c r="B86" s="268"/>
    </row>
    <row r="87" spans="1:2" ht="14.25">
      <c r="A87" s="285">
        <v>1</v>
      </c>
      <c r="B87" s="268"/>
    </row>
    <row r="88" spans="1:2" ht="14.25">
      <c r="A88" s="285">
        <v>1</v>
      </c>
      <c r="B88" s="268"/>
    </row>
    <row r="89" spans="1:2" ht="14.25">
      <c r="A89" s="285">
        <v>1</v>
      </c>
      <c r="B89" s="268"/>
    </row>
    <row r="90" spans="1:2" ht="14.25">
      <c r="A90" s="285">
        <v>1</v>
      </c>
      <c r="B90" s="268"/>
    </row>
    <row r="91" spans="1:2" ht="14.25">
      <c r="A91" s="285">
        <v>1</v>
      </c>
      <c r="B91" s="268"/>
    </row>
    <row r="92" spans="1:2" ht="14.25">
      <c r="A92" s="285">
        <v>1</v>
      </c>
      <c r="B92" s="268"/>
    </row>
    <row r="93" spans="1:2" ht="14.25">
      <c r="A93" s="285">
        <v>1</v>
      </c>
      <c r="B93" s="268"/>
    </row>
    <row r="94" spans="1:2" ht="14.25">
      <c r="A94" s="285">
        <v>1</v>
      </c>
      <c r="B94" s="268"/>
    </row>
    <row r="95" spans="1:2" ht="14.25">
      <c r="A95" s="285">
        <v>1</v>
      </c>
      <c r="B95" s="268"/>
    </row>
    <row r="96" spans="1:2" ht="14.25">
      <c r="A96" s="285">
        <v>1</v>
      </c>
      <c r="B96" s="268"/>
    </row>
    <row r="97" spans="1:2" ht="14.25">
      <c r="A97" s="285">
        <v>1</v>
      </c>
      <c r="B97" s="268"/>
    </row>
    <row r="98" spans="1:2" ht="14.25">
      <c r="A98" s="285">
        <v>1</v>
      </c>
      <c r="B98" s="268"/>
    </row>
    <row r="99" spans="1:2" ht="14.25">
      <c r="A99" s="285">
        <v>1</v>
      </c>
      <c r="B99" s="268"/>
    </row>
    <row r="100" spans="1:2" ht="14.25">
      <c r="A100" s="285">
        <v>1</v>
      </c>
      <c r="B100" s="268"/>
    </row>
    <row r="101" spans="1:2" ht="14.25">
      <c r="A101" s="285">
        <v>1</v>
      </c>
      <c r="B101" s="268"/>
    </row>
    <row r="102" spans="1:2" ht="14.25">
      <c r="A102" s="285">
        <v>1</v>
      </c>
      <c r="B102" s="268"/>
    </row>
    <row r="103" spans="1:2" ht="14.25">
      <c r="A103" s="285">
        <v>1</v>
      </c>
      <c r="B103" s="268"/>
    </row>
    <row r="104" spans="1:2" ht="14.25">
      <c r="A104" s="285">
        <v>1</v>
      </c>
      <c r="B104" s="268"/>
    </row>
    <row r="105" spans="1:2" ht="14.25">
      <c r="A105" s="285">
        <v>1</v>
      </c>
      <c r="B105" s="268"/>
    </row>
    <row r="106" spans="1:2" ht="14.25">
      <c r="A106" s="285">
        <v>1</v>
      </c>
      <c r="B106" s="268"/>
    </row>
    <row r="107" spans="1:2" ht="14.25">
      <c r="A107" s="285">
        <v>1</v>
      </c>
      <c r="B107" s="268"/>
    </row>
    <row r="108" spans="1:2" ht="14.25">
      <c r="A108" s="285">
        <v>1</v>
      </c>
      <c r="B108" s="268"/>
    </row>
    <row r="109" spans="1:2" ht="14.25">
      <c r="A109" s="285">
        <v>1</v>
      </c>
      <c r="B109" s="268"/>
    </row>
    <row r="110" spans="1:2" ht="14.25">
      <c r="A110" s="285">
        <v>1</v>
      </c>
      <c r="B110" s="303"/>
    </row>
    <row r="111" spans="1:2" ht="14.25">
      <c r="A111" s="285">
        <v>1</v>
      </c>
      <c r="B111" s="303"/>
    </row>
    <row r="112" spans="1:2" ht="14.25">
      <c r="A112" s="285">
        <v>1</v>
      </c>
      <c r="B112" s="268"/>
    </row>
    <row r="113" spans="1:2" ht="14.25">
      <c r="A113" s="285">
        <v>1</v>
      </c>
      <c r="B113" s="268"/>
    </row>
    <row r="114" spans="1:2" ht="14.25">
      <c r="A114" s="285">
        <v>1</v>
      </c>
      <c r="B114" s="268"/>
    </row>
    <row r="115" spans="1:2" ht="14.25">
      <c r="A115" s="285">
        <v>1</v>
      </c>
      <c r="B115" s="268"/>
    </row>
    <row r="116" spans="1:2" ht="14.25">
      <c r="A116" s="285">
        <v>1</v>
      </c>
      <c r="B116" s="268"/>
    </row>
    <row r="117" spans="1:2" ht="14.25">
      <c r="A117" s="285">
        <v>1</v>
      </c>
      <c r="B117" s="268"/>
    </row>
    <row r="118" spans="1:2" ht="14.25">
      <c r="A118" s="285">
        <v>1</v>
      </c>
      <c r="B118" s="268"/>
    </row>
    <row r="119" spans="1:2" ht="14.25">
      <c r="A119" s="285">
        <v>1</v>
      </c>
      <c r="B119" s="268"/>
    </row>
    <row r="120" spans="1:2" ht="14.25">
      <c r="A120" s="277">
        <v>1</v>
      </c>
      <c r="B120" s="298"/>
    </row>
    <row r="121" spans="1:2" ht="14.25">
      <c r="A121" s="285">
        <v>1</v>
      </c>
      <c r="B121" s="268"/>
    </row>
    <row r="122" spans="1:2" ht="14.25">
      <c r="A122" s="277">
        <v>1</v>
      </c>
      <c r="B122" s="298"/>
    </row>
    <row r="123" spans="1:2" ht="14.25">
      <c r="A123" s="277">
        <v>1</v>
      </c>
      <c r="B123" s="298"/>
    </row>
    <row r="124" spans="1:2" ht="14.25">
      <c r="A124" s="277">
        <v>1</v>
      </c>
      <c r="B124" s="298"/>
    </row>
    <row r="125" spans="1:2" ht="14.25">
      <c r="A125" s="277">
        <v>1</v>
      </c>
      <c r="B125" s="298"/>
    </row>
    <row r="126" spans="1:2" ht="14.25">
      <c r="A126" s="277">
        <v>1</v>
      </c>
      <c r="B126" s="298"/>
    </row>
    <row r="127" spans="1:2" ht="14.25">
      <c r="A127" s="285">
        <v>1</v>
      </c>
      <c r="B127" s="268"/>
    </row>
    <row r="128" spans="1:2" ht="14.25">
      <c r="A128" s="285">
        <v>1</v>
      </c>
      <c r="B128" s="268"/>
    </row>
    <row r="129" spans="1:2" ht="14.25">
      <c r="A129" s="285">
        <v>1</v>
      </c>
      <c r="B129" s="268"/>
    </row>
    <row r="130" spans="1:2" ht="14.25">
      <c r="A130" s="285">
        <v>1</v>
      </c>
      <c r="B130" s="268"/>
    </row>
    <row r="131" spans="1:2" ht="14.25">
      <c r="A131" s="285">
        <v>1</v>
      </c>
      <c r="B131" s="268"/>
    </row>
    <row r="132" spans="1:2" ht="14.25">
      <c r="A132" s="285">
        <v>1</v>
      </c>
      <c r="B132" s="268"/>
    </row>
    <row r="133" spans="1:2" ht="14.25">
      <c r="A133" s="285">
        <v>1</v>
      </c>
      <c r="B133" s="268"/>
    </row>
    <row r="134" spans="1:2" ht="14.25">
      <c r="A134" s="285">
        <v>1</v>
      </c>
      <c r="B134" s="268"/>
    </row>
    <row r="135" spans="1:2" ht="14.25">
      <c r="A135" s="285">
        <v>1</v>
      </c>
      <c r="B135" s="303"/>
    </row>
    <row r="136" spans="1:2" ht="14.25">
      <c r="A136" s="285">
        <v>1</v>
      </c>
      <c r="B136" s="268"/>
    </row>
    <row r="137" spans="1:2" ht="14.25">
      <c r="A137" s="285">
        <v>1</v>
      </c>
      <c r="B137" s="268"/>
    </row>
    <row r="138" spans="1:2" ht="14.25">
      <c r="A138" s="285">
        <v>1</v>
      </c>
      <c r="B138" s="268"/>
    </row>
    <row r="139" spans="1:2" ht="14.25">
      <c r="A139" s="285">
        <v>1</v>
      </c>
      <c r="B139" s="268"/>
    </row>
    <row r="140" spans="1:2" ht="14.25">
      <c r="A140" s="285">
        <v>1</v>
      </c>
      <c r="B140" s="268"/>
    </row>
    <row r="141" spans="1:2" ht="14.25">
      <c r="A141" s="285">
        <v>1</v>
      </c>
      <c r="B141" s="268"/>
    </row>
    <row r="142" spans="1:2" ht="14.25">
      <c r="A142" s="285">
        <v>1</v>
      </c>
      <c r="B142" s="268"/>
    </row>
    <row r="143" spans="1:2" ht="14.25">
      <c r="A143" s="285">
        <v>1</v>
      </c>
      <c r="B143" s="268"/>
    </row>
    <row r="144" spans="1:2" ht="14.25">
      <c r="A144" s="285">
        <v>1</v>
      </c>
      <c r="B144" s="268"/>
    </row>
    <row r="145" spans="1:2" ht="14.25">
      <c r="A145" s="285">
        <v>1</v>
      </c>
      <c r="B145" s="303"/>
    </row>
    <row r="146" spans="1:2" ht="14.25">
      <c r="A146" s="285">
        <v>1</v>
      </c>
      <c r="B146" s="303"/>
    </row>
    <row r="147" spans="1:2" ht="14.25">
      <c r="A147" s="285">
        <v>1</v>
      </c>
      <c r="B147" s="303"/>
    </row>
    <row r="148" spans="1:2" ht="14.25">
      <c r="A148" s="285">
        <v>1</v>
      </c>
      <c r="B148" s="303"/>
    </row>
    <row r="149" spans="1:2" ht="14.25">
      <c r="A149" s="285">
        <v>1</v>
      </c>
      <c r="B149" s="303"/>
    </row>
    <row r="150" spans="1:2" ht="14.25">
      <c r="A150" s="285">
        <v>1</v>
      </c>
      <c r="B150" s="303"/>
    </row>
    <row r="151" spans="1:2" ht="14.25">
      <c r="A151" s="285">
        <v>1</v>
      </c>
      <c r="B151" s="303"/>
    </row>
    <row r="152" spans="1:2" ht="14.25">
      <c r="A152" s="285">
        <v>1</v>
      </c>
      <c r="B152" s="303"/>
    </row>
    <row r="153" spans="1:2" ht="14.25">
      <c r="A153" s="285">
        <v>1</v>
      </c>
      <c r="B153" s="303"/>
    </row>
    <row r="154" spans="1:2" ht="14.25">
      <c r="A154" s="277">
        <v>1</v>
      </c>
      <c r="B154" s="298"/>
    </row>
    <row r="155" spans="1:2" ht="14.25">
      <c r="A155" s="277">
        <v>1</v>
      </c>
      <c r="B155" s="298"/>
    </row>
    <row r="156" spans="1:2" ht="14.25">
      <c r="A156" s="277">
        <v>1</v>
      </c>
      <c r="B156" s="298"/>
    </row>
    <row r="157" spans="1:2" ht="14.25">
      <c r="A157" s="277">
        <v>1</v>
      </c>
      <c r="B157" s="298"/>
    </row>
    <row r="158" spans="1:2" ht="14.25">
      <c r="A158" s="277">
        <v>1</v>
      </c>
      <c r="B158" s="298"/>
    </row>
    <row r="159" spans="1:2" ht="14.25">
      <c r="A159" s="277">
        <v>1</v>
      </c>
      <c r="B159" s="298"/>
    </row>
    <row r="160" spans="1:2" ht="14.25">
      <c r="A160" s="277">
        <v>1</v>
      </c>
      <c r="B160" s="298"/>
    </row>
    <row r="161" spans="1:2" ht="14.25">
      <c r="A161" s="277">
        <v>1</v>
      </c>
      <c r="B161" s="298"/>
    </row>
    <row r="162" spans="1:2" ht="14.25">
      <c r="A162" s="277">
        <v>1</v>
      </c>
      <c r="B162" s="298"/>
    </row>
    <row r="163" spans="1:2" ht="14.25">
      <c r="A163" s="277">
        <v>1</v>
      </c>
      <c r="B163" s="298"/>
    </row>
    <row r="164" spans="1:2" ht="14.25">
      <c r="A164" s="323">
        <v>1</v>
      </c>
      <c r="B164" s="303"/>
    </row>
    <row r="165" spans="1:2" ht="14.25">
      <c r="A165" s="285">
        <v>1</v>
      </c>
      <c r="B165" s="268"/>
    </row>
    <row r="166" spans="1:2" ht="14.25">
      <c r="A166" s="285">
        <v>1</v>
      </c>
      <c r="B166" s="268"/>
    </row>
    <row r="167" spans="1:2" ht="14.25">
      <c r="A167" s="285">
        <v>1</v>
      </c>
      <c r="B167" s="303"/>
    </row>
    <row r="168" spans="1:2" ht="14.25">
      <c r="A168" s="285">
        <v>1</v>
      </c>
      <c r="B168" s="303"/>
    </row>
    <row r="169" spans="1:2" ht="14.25">
      <c r="A169" s="285">
        <v>1</v>
      </c>
      <c r="B169" s="268"/>
    </row>
    <row r="170" spans="1:2" ht="14.25">
      <c r="A170" s="285">
        <v>1</v>
      </c>
      <c r="B170" s="268"/>
    </row>
    <row r="171" spans="1:2" ht="14.25">
      <c r="A171" s="285">
        <v>1</v>
      </c>
      <c r="B171" s="268"/>
    </row>
    <row r="172" spans="1:2" ht="14.25">
      <c r="A172" s="285">
        <v>1</v>
      </c>
      <c r="B172" s="268"/>
    </row>
    <row r="173" spans="1:2" ht="14.25">
      <c r="A173" s="285">
        <v>1</v>
      </c>
      <c r="B173" s="268"/>
    </row>
    <row r="174" spans="1:2" ht="14.25">
      <c r="A174" s="285">
        <v>1</v>
      </c>
      <c r="B174" s="268"/>
    </row>
    <row r="175" spans="1:2" ht="14.25">
      <c r="A175" s="285">
        <v>1</v>
      </c>
      <c r="B175" s="268"/>
    </row>
    <row r="176" spans="1:2" ht="14.25">
      <c r="A176" s="285">
        <v>1</v>
      </c>
      <c r="B176" s="268"/>
    </row>
    <row r="177" spans="1:2" ht="14.25">
      <c r="A177" s="285">
        <v>1</v>
      </c>
      <c r="B177" s="268"/>
    </row>
    <row r="178" spans="1:2" ht="14.25">
      <c r="A178" s="285">
        <v>1</v>
      </c>
      <c r="B178" s="268"/>
    </row>
    <row r="179" spans="1:2" ht="14.25">
      <c r="A179" s="285">
        <v>1</v>
      </c>
      <c r="B179" s="268"/>
    </row>
    <row r="180" spans="1:2" ht="14.25">
      <c r="A180" s="285">
        <v>1</v>
      </c>
      <c r="B180" s="268"/>
    </row>
    <row r="181" spans="1:2" ht="14.25">
      <c r="A181" s="285">
        <v>1</v>
      </c>
      <c r="B181" s="268"/>
    </row>
    <row r="182" spans="1:2" ht="14.25">
      <c r="A182" s="285">
        <v>1</v>
      </c>
      <c r="B182" s="268"/>
    </row>
    <row r="183" spans="1:2" ht="14.25">
      <c r="A183" s="285">
        <v>1</v>
      </c>
      <c r="B183" s="268"/>
    </row>
    <row r="184" spans="1:2" ht="14.25">
      <c r="A184" s="285">
        <v>1</v>
      </c>
      <c r="B184" s="303"/>
    </row>
    <row r="185" spans="1:2" ht="14.25">
      <c r="A185" s="285">
        <v>1</v>
      </c>
      <c r="B185" s="268"/>
    </row>
    <row r="186" spans="1:2" ht="14.25">
      <c r="A186" s="285">
        <v>1</v>
      </c>
      <c r="B186" s="268"/>
    </row>
    <row r="187" spans="1:2" ht="14.25">
      <c r="A187" s="285">
        <v>1</v>
      </c>
      <c r="B187" s="268"/>
    </row>
    <row r="188" spans="1:2" ht="14.25">
      <c r="A188" s="285">
        <v>1</v>
      </c>
      <c r="B188" s="303"/>
    </row>
    <row r="189" spans="1:2" ht="14.25">
      <c r="A189" s="285">
        <v>1</v>
      </c>
      <c r="B189" s="268"/>
    </row>
    <row r="190" spans="1:2" ht="14.25">
      <c r="A190" s="285">
        <v>1</v>
      </c>
      <c r="B190" s="268"/>
    </row>
    <row r="191" ht="14.25">
      <c r="A191" s="209">
        <v>1</v>
      </c>
    </row>
    <row r="192" spans="1:2" ht="14.25">
      <c r="A192" s="285">
        <v>1</v>
      </c>
      <c r="B192" s="268"/>
    </row>
    <row r="193" spans="1:2" ht="14.25">
      <c r="A193" s="285">
        <v>1</v>
      </c>
      <c r="B193" s="268"/>
    </row>
    <row r="194" spans="1:2" ht="14.25">
      <c r="A194" s="285">
        <v>1</v>
      </c>
      <c r="B194" s="268"/>
    </row>
    <row r="195" spans="1:2" ht="14.25">
      <c r="A195" s="285">
        <v>1</v>
      </c>
      <c r="B195" s="268"/>
    </row>
    <row r="196" spans="1:2" ht="14.25">
      <c r="A196" s="285">
        <v>1</v>
      </c>
      <c r="B196" s="268"/>
    </row>
    <row r="197" spans="1:2" ht="14.25">
      <c r="A197" s="285">
        <v>1</v>
      </c>
      <c r="B197" s="303"/>
    </row>
    <row r="198" spans="1:2" ht="14.25">
      <c r="A198" s="285">
        <v>1</v>
      </c>
      <c r="B198" s="268"/>
    </row>
    <row r="199" spans="1:2" ht="14.25">
      <c r="A199" s="285">
        <v>1</v>
      </c>
      <c r="B199" s="303"/>
    </row>
    <row r="200" spans="1:2" ht="14.25">
      <c r="A200" s="277">
        <v>1</v>
      </c>
      <c r="B200" s="298"/>
    </row>
    <row r="201" spans="1:2" ht="14.25">
      <c r="A201" s="277">
        <v>1</v>
      </c>
      <c r="B201" s="298"/>
    </row>
    <row r="202" spans="1:2" ht="14.25">
      <c r="A202" s="277">
        <v>1</v>
      </c>
      <c r="B202" s="298"/>
    </row>
    <row r="203" spans="1:2" ht="14.25">
      <c r="A203" s="277">
        <v>1</v>
      </c>
      <c r="B203" s="298"/>
    </row>
    <row r="204" spans="1:2" ht="14.25">
      <c r="A204" s="277">
        <v>1</v>
      </c>
      <c r="B204" s="298"/>
    </row>
    <row r="205" spans="1:2" ht="14.25">
      <c r="A205" s="285">
        <v>1</v>
      </c>
      <c r="B205" s="268"/>
    </row>
    <row r="206" spans="1:2" ht="14.25">
      <c r="A206" s="285">
        <v>1</v>
      </c>
      <c r="B206" s="268"/>
    </row>
    <row r="207" spans="1:2" ht="14.25">
      <c r="A207" s="285">
        <v>1</v>
      </c>
      <c r="B207" s="303"/>
    </row>
    <row r="208" spans="1:2" ht="14.25">
      <c r="A208" s="285">
        <v>1</v>
      </c>
      <c r="B208" s="303"/>
    </row>
    <row r="209" spans="1:2" ht="14.25">
      <c r="A209" s="285">
        <v>1</v>
      </c>
      <c r="B209" s="303"/>
    </row>
    <row r="210" spans="1:2" ht="14.25">
      <c r="A210" s="285">
        <v>1</v>
      </c>
      <c r="B210" s="268"/>
    </row>
    <row r="211" spans="1:2" ht="14.25">
      <c r="A211" s="285">
        <v>1</v>
      </c>
      <c r="B211" s="303"/>
    </row>
    <row r="212" spans="1:2" ht="14.25">
      <c r="A212" s="285">
        <v>1</v>
      </c>
      <c r="B212" s="303"/>
    </row>
    <row r="213" spans="1:2" ht="14.25">
      <c r="A213" s="285">
        <v>1</v>
      </c>
      <c r="B213" s="303"/>
    </row>
    <row r="214" spans="1:2" ht="14.25">
      <c r="A214" s="285">
        <v>1</v>
      </c>
      <c r="B214" s="303"/>
    </row>
    <row r="215" spans="1:2" ht="14.25">
      <c r="A215" s="285">
        <v>1</v>
      </c>
      <c r="B215" s="303"/>
    </row>
    <row r="216" spans="1:2" ht="14.25">
      <c r="A216" s="285">
        <v>1</v>
      </c>
      <c r="B216" s="303"/>
    </row>
    <row r="217" spans="1:2" ht="14.25">
      <c r="A217" s="285">
        <v>1</v>
      </c>
      <c r="B217" s="303"/>
    </row>
    <row r="218" spans="1:2" ht="14.25">
      <c r="A218" s="285">
        <v>1</v>
      </c>
      <c r="B218" s="303"/>
    </row>
    <row r="219" spans="1:2" ht="14.25">
      <c r="A219" s="285">
        <v>1</v>
      </c>
      <c r="B219" s="303"/>
    </row>
    <row r="220" spans="1:2" ht="14.25">
      <c r="A220" s="285">
        <v>1</v>
      </c>
      <c r="B220" s="303"/>
    </row>
    <row r="221" spans="1:2" ht="14.25">
      <c r="A221" s="285">
        <v>1</v>
      </c>
      <c r="B221" s="303"/>
    </row>
    <row r="222" spans="1:2" ht="14.25">
      <c r="A222" s="285">
        <v>1</v>
      </c>
      <c r="B222" s="303"/>
    </row>
    <row r="223" spans="1:2" ht="14.25">
      <c r="A223" s="285">
        <v>1</v>
      </c>
      <c r="B223" s="303"/>
    </row>
    <row r="224" spans="1:2" ht="14.25">
      <c r="A224" s="285">
        <v>1</v>
      </c>
      <c r="B224" s="303"/>
    </row>
    <row r="225" spans="1:2" ht="14.25">
      <c r="A225" s="285">
        <v>1</v>
      </c>
      <c r="B225" s="303"/>
    </row>
    <row r="226" spans="1:2" ht="14.25">
      <c r="A226" s="285">
        <v>1</v>
      </c>
      <c r="B226" s="303"/>
    </row>
    <row r="227" spans="1:2" ht="14.25">
      <c r="A227" s="285">
        <v>1</v>
      </c>
      <c r="B227" s="303"/>
    </row>
    <row r="228" spans="1:2" ht="14.25">
      <c r="A228" s="285">
        <v>1</v>
      </c>
      <c r="B228" s="303"/>
    </row>
    <row r="229" spans="1:2" ht="14.25">
      <c r="A229" s="285">
        <v>1</v>
      </c>
      <c r="B229" s="303"/>
    </row>
    <row r="230" spans="1:2" ht="14.25">
      <c r="A230" s="285">
        <v>1</v>
      </c>
      <c r="B230" s="303"/>
    </row>
    <row r="231" spans="1:2" ht="14.25">
      <c r="A231" s="285">
        <v>1</v>
      </c>
      <c r="B231" s="303"/>
    </row>
    <row r="232" spans="1:2" ht="14.25">
      <c r="A232" s="285">
        <v>1</v>
      </c>
      <c r="B232" s="303"/>
    </row>
    <row r="233" spans="1:2" ht="14.25">
      <c r="A233" s="285">
        <v>1</v>
      </c>
      <c r="B233" s="303"/>
    </row>
    <row r="234" spans="1:2" ht="14.25">
      <c r="A234" s="285">
        <v>1</v>
      </c>
      <c r="B234" s="303"/>
    </row>
    <row r="235" spans="1:2" ht="14.25">
      <c r="A235" s="285">
        <v>1</v>
      </c>
      <c r="B235" s="303"/>
    </row>
    <row r="236" spans="1:2" ht="14.25">
      <c r="A236" s="285">
        <v>1</v>
      </c>
      <c r="B236" s="303"/>
    </row>
    <row r="237" spans="1:2" ht="14.25">
      <c r="A237" s="285">
        <v>1</v>
      </c>
      <c r="B237" s="303"/>
    </row>
    <row r="238" spans="1:2" ht="14.25">
      <c r="A238" s="285">
        <v>1</v>
      </c>
      <c r="B238" s="303"/>
    </row>
    <row r="239" spans="1:2" ht="14.25">
      <c r="A239" s="285">
        <v>1</v>
      </c>
      <c r="B239" s="303"/>
    </row>
    <row r="240" spans="1:2" ht="14.25">
      <c r="A240" s="285">
        <v>1</v>
      </c>
      <c r="B240" s="303"/>
    </row>
    <row r="241" spans="1:2" ht="14.25">
      <c r="A241" s="285">
        <v>1</v>
      </c>
      <c r="B241" s="303"/>
    </row>
    <row r="242" spans="1:2" ht="14.25">
      <c r="A242" s="285">
        <v>1</v>
      </c>
      <c r="B242" s="303"/>
    </row>
    <row r="243" spans="1:2" ht="14.25">
      <c r="A243" s="285">
        <v>1</v>
      </c>
      <c r="B243" s="303"/>
    </row>
    <row r="244" spans="1:2" ht="14.25">
      <c r="A244" s="285">
        <v>1</v>
      </c>
      <c r="B244" s="303"/>
    </row>
    <row r="245" spans="1:2" ht="14.25">
      <c r="A245" s="285">
        <v>1</v>
      </c>
      <c r="B245" s="303"/>
    </row>
    <row r="246" spans="1:2" ht="14.25">
      <c r="A246" s="277">
        <v>1</v>
      </c>
      <c r="B246" s="268"/>
    </row>
    <row r="247" spans="1:2" ht="14.25">
      <c r="A247" s="277">
        <v>1</v>
      </c>
      <c r="B247" s="268"/>
    </row>
    <row r="248" spans="1:2" ht="14.25">
      <c r="A248" s="285">
        <v>1</v>
      </c>
      <c r="B248" s="303"/>
    </row>
    <row r="249" spans="1:2" ht="14.25">
      <c r="A249" s="285">
        <v>1</v>
      </c>
      <c r="B249" s="303"/>
    </row>
    <row r="250" spans="1:2" ht="14.25">
      <c r="A250" s="285">
        <v>1</v>
      </c>
      <c r="B250" s="303"/>
    </row>
    <row r="251" spans="1:2" ht="14.25">
      <c r="A251" s="285">
        <v>1</v>
      </c>
      <c r="B251" s="303"/>
    </row>
    <row r="252" spans="1:2" ht="14.25">
      <c r="A252" s="285">
        <v>1</v>
      </c>
      <c r="B252" s="303"/>
    </row>
    <row r="253" spans="1:2" ht="14.25">
      <c r="A253" s="277">
        <v>1</v>
      </c>
      <c r="B253" s="268"/>
    </row>
    <row r="254" spans="1:2" ht="14.25">
      <c r="A254" s="277">
        <v>1</v>
      </c>
      <c r="B254" s="298"/>
    </row>
    <row r="255" spans="1:2" ht="14.25">
      <c r="A255" s="277">
        <v>1</v>
      </c>
      <c r="B255" s="268"/>
    </row>
    <row r="256" spans="1:2" ht="14.25">
      <c r="A256" s="277">
        <v>1</v>
      </c>
      <c r="B256" s="268"/>
    </row>
    <row r="257" spans="1:2" ht="14.25">
      <c r="A257" s="277">
        <v>1</v>
      </c>
      <c r="B257" s="268"/>
    </row>
    <row r="258" spans="1:2" ht="14.25">
      <c r="A258" s="277">
        <v>1</v>
      </c>
      <c r="B258" s="268"/>
    </row>
    <row r="259" spans="1:2" ht="14.25">
      <c r="A259" s="277">
        <v>1</v>
      </c>
      <c r="B259" s="268"/>
    </row>
    <row r="260" spans="1:2" ht="14.25">
      <c r="A260" s="277">
        <v>1</v>
      </c>
      <c r="B260" s="268"/>
    </row>
    <row r="261" spans="1:2" ht="14.25">
      <c r="A261" s="277">
        <v>1</v>
      </c>
      <c r="B261" s="268"/>
    </row>
    <row r="262" spans="1:2" ht="14.25">
      <c r="A262" s="277">
        <v>1</v>
      </c>
      <c r="B262" s="268"/>
    </row>
    <row r="263" spans="1:2" ht="14.25">
      <c r="A263" s="277">
        <v>1</v>
      </c>
      <c r="B263" s="268"/>
    </row>
    <row r="264" spans="1:2" ht="14.25">
      <c r="A264" s="277">
        <v>1</v>
      </c>
      <c r="B264" s="268"/>
    </row>
    <row r="265" spans="1:2" ht="14.25">
      <c r="A265" s="277">
        <v>1</v>
      </c>
      <c r="B265" s="268"/>
    </row>
    <row r="266" spans="1:2" ht="14.25">
      <c r="A266" s="277">
        <v>1</v>
      </c>
      <c r="B266" s="268"/>
    </row>
    <row r="267" spans="1:2" ht="14.25">
      <c r="A267" s="277">
        <v>1</v>
      </c>
      <c r="B267" s="268"/>
    </row>
    <row r="268" spans="1:2" ht="14.25">
      <c r="A268" s="285">
        <v>1</v>
      </c>
      <c r="B268" s="303"/>
    </row>
    <row r="269" spans="1:2" ht="14.25">
      <c r="A269" s="285">
        <v>1</v>
      </c>
      <c r="B269" s="303"/>
    </row>
    <row r="270" spans="1:2" ht="14.25">
      <c r="A270" s="285">
        <v>1</v>
      </c>
      <c r="B270" s="303"/>
    </row>
    <row r="271" spans="1:2" ht="14.25">
      <c r="A271" s="285">
        <v>1</v>
      </c>
      <c r="B271" s="303"/>
    </row>
    <row r="272" spans="1:2" ht="14.25">
      <c r="A272" s="285">
        <v>1</v>
      </c>
      <c r="B272" s="303"/>
    </row>
    <row r="273" spans="1:2" ht="14.25">
      <c r="A273" s="285">
        <v>1</v>
      </c>
      <c r="B273" s="303"/>
    </row>
    <row r="274" spans="1:2" ht="14.25">
      <c r="A274" s="285">
        <v>1</v>
      </c>
      <c r="B274" s="303"/>
    </row>
    <row r="275" spans="1:2" ht="14.25">
      <c r="A275" s="277">
        <v>1</v>
      </c>
      <c r="B275" s="268"/>
    </row>
    <row r="276" spans="1:2" ht="14.25">
      <c r="A276" s="285">
        <v>1</v>
      </c>
      <c r="B276" s="303"/>
    </row>
    <row r="277" spans="1:2" ht="14.25">
      <c r="A277" s="285">
        <v>1</v>
      </c>
      <c r="B277" s="303"/>
    </row>
    <row r="278" spans="1:2" ht="14.25">
      <c r="A278" s="277">
        <v>1</v>
      </c>
      <c r="B278" s="268"/>
    </row>
    <row r="279" spans="1:2" ht="14.25">
      <c r="A279" s="277">
        <v>1</v>
      </c>
      <c r="B279" s="268"/>
    </row>
    <row r="280" spans="1:2" ht="14.25">
      <c r="A280" s="277">
        <v>1</v>
      </c>
      <c r="B280" s="268"/>
    </row>
    <row r="281" spans="1:2" ht="14.25">
      <c r="A281" s="277">
        <v>1</v>
      </c>
      <c r="B281" s="268"/>
    </row>
    <row r="282" spans="1:2" ht="14.25">
      <c r="A282" s="285">
        <v>1</v>
      </c>
      <c r="B282" s="303"/>
    </row>
    <row r="283" spans="1:2" ht="14.25">
      <c r="A283" s="285">
        <v>1</v>
      </c>
      <c r="B283" s="303"/>
    </row>
    <row r="284" spans="1:2" ht="14.25">
      <c r="A284" s="285">
        <v>1</v>
      </c>
      <c r="B284" s="303"/>
    </row>
    <row r="285" spans="1:2" ht="14.25">
      <c r="A285" s="285">
        <v>1</v>
      </c>
      <c r="B285" s="303"/>
    </row>
    <row r="286" spans="1:2" ht="14.25">
      <c r="A286" s="285">
        <v>1</v>
      </c>
      <c r="B286" s="303"/>
    </row>
    <row r="287" spans="1:2" ht="14.25">
      <c r="A287" s="285">
        <v>1</v>
      </c>
      <c r="B287" s="303"/>
    </row>
    <row r="288" spans="1:2" ht="14.25">
      <c r="A288" s="285">
        <v>1</v>
      </c>
      <c r="B288" s="303"/>
    </row>
    <row r="289" spans="1:2" ht="14.25">
      <c r="A289" s="285">
        <v>1</v>
      </c>
      <c r="B289" s="303"/>
    </row>
    <row r="290" spans="1:2" ht="14.25">
      <c r="A290" s="277">
        <v>1</v>
      </c>
      <c r="B290" s="268"/>
    </row>
    <row r="291" spans="1:2" ht="14.25">
      <c r="A291" s="285">
        <v>1</v>
      </c>
      <c r="B291" s="303"/>
    </row>
    <row r="292" spans="1:2" ht="14.25">
      <c r="A292" s="277">
        <v>1</v>
      </c>
      <c r="B292" s="268"/>
    </row>
    <row r="293" spans="1:2" ht="14.25">
      <c r="A293" s="277">
        <v>1</v>
      </c>
      <c r="B293" s="268"/>
    </row>
    <row r="294" spans="1:2" ht="14.25">
      <c r="A294" s="285">
        <v>1</v>
      </c>
      <c r="B294" s="303"/>
    </row>
    <row r="295" spans="1:2" ht="14.25">
      <c r="A295" s="285">
        <v>1</v>
      </c>
      <c r="B295" s="303"/>
    </row>
    <row r="296" spans="1:2" ht="14.25">
      <c r="A296" s="277">
        <v>1</v>
      </c>
      <c r="B296" s="268"/>
    </row>
    <row r="297" spans="1:2" ht="14.25">
      <c r="A297" s="285">
        <v>1</v>
      </c>
      <c r="B297" s="303"/>
    </row>
    <row r="298" spans="1:2" ht="14.25">
      <c r="A298" s="285">
        <v>1</v>
      </c>
      <c r="B298" s="303"/>
    </row>
    <row r="299" spans="1:2" ht="14.25">
      <c r="A299" s="277">
        <v>1</v>
      </c>
      <c r="B299" s="268"/>
    </row>
    <row r="300" spans="1:2" ht="14.25">
      <c r="A300" s="277">
        <v>1</v>
      </c>
      <c r="B300" s="268"/>
    </row>
    <row r="301" spans="1:2" ht="14.25">
      <c r="A301" s="277">
        <v>1</v>
      </c>
      <c r="B301" s="268"/>
    </row>
    <row r="302" spans="1:2" ht="14.25">
      <c r="A302" s="277">
        <v>1</v>
      </c>
      <c r="B302" s="268"/>
    </row>
    <row r="303" spans="1:2" ht="14.25">
      <c r="A303" s="277">
        <v>1</v>
      </c>
      <c r="B303" s="268"/>
    </row>
    <row r="304" spans="1:2" ht="14.25">
      <c r="A304" s="285">
        <v>1</v>
      </c>
      <c r="B304" s="303"/>
    </row>
    <row r="305" spans="1:2" ht="14.25">
      <c r="A305" s="285">
        <v>1</v>
      </c>
      <c r="B305" s="303"/>
    </row>
    <row r="306" spans="1:2" ht="14.25">
      <c r="A306" s="285">
        <v>1</v>
      </c>
      <c r="B306" s="303"/>
    </row>
    <row r="307" spans="1:2" ht="14.25">
      <c r="A307" s="285">
        <v>1</v>
      </c>
      <c r="B307" s="303"/>
    </row>
    <row r="308" spans="1:2" ht="14.25">
      <c r="A308" s="285">
        <v>1</v>
      </c>
      <c r="B308" s="303"/>
    </row>
    <row r="309" spans="1:2" ht="14.25">
      <c r="A309" s="285">
        <v>1</v>
      </c>
      <c r="B309" s="303"/>
    </row>
    <row r="310" spans="1:2" ht="14.25">
      <c r="A310" s="285">
        <v>1</v>
      </c>
      <c r="B310" s="303"/>
    </row>
    <row r="311" spans="1:2" ht="14.25">
      <c r="A311" s="285">
        <v>1</v>
      </c>
      <c r="B311" s="303"/>
    </row>
    <row r="312" spans="1:2" ht="14.25">
      <c r="A312" s="285">
        <v>1</v>
      </c>
      <c r="B312" s="303"/>
    </row>
    <row r="313" spans="1:2" ht="14.25">
      <c r="A313" s="277">
        <v>1</v>
      </c>
      <c r="B313" s="268"/>
    </row>
    <row r="314" spans="1:2" ht="14.25">
      <c r="A314" s="277">
        <v>1</v>
      </c>
      <c r="B314" s="268"/>
    </row>
    <row r="315" spans="1:2" ht="14.25">
      <c r="A315" s="277">
        <v>1</v>
      </c>
      <c r="B315" s="268"/>
    </row>
    <row r="316" spans="1:2" ht="14.25">
      <c r="A316" s="277">
        <v>1</v>
      </c>
      <c r="B316" s="268"/>
    </row>
    <row r="317" spans="1:2" ht="14.25">
      <c r="A317" s="277">
        <v>1</v>
      </c>
      <c r="B317" s="268"/>
    </row>
    <row r="318" spans="1:2" ht="14.25">
      <c r="A318" s="277">
        <v>1</v>
      </c>
      <c r="B318" s="268"/>
    </row>
    <row r="319" spans="1:2" ht="14.25">
      <c r="A319" s="277">
        <v>1</v>
      </c>
      <c r="B319" s="268"/>
    </row>
    <row r="320" spans="1:2" ht="14.25">
      <c r="A320" s="277">
        <v>1</v>
      </c>
      <c r="B320" s="268"/>
    </row>
    <row r="321" spans="1:2" ht="14.25">
      <c r="A321" s="277">
        <v>1</v>
      </c>
      <c r="B321" s="268"/>
    </row>
    <row r="322" spans="1:2" ht="14.25">
      <c r="A322" s="277">
        <v>1</v>
      </c>
      <c r="B322" s="268"/>
    </row>
    <row r="323" spans="1:2" ht="14.25">
      <c r="A323" s="277">
        <v>1</v>
      </c>
      <c r="B323" s="268"/>
    </row>
    <row r="324" spans="1:2" ht="14.25">
      <c r="A324" s="277">
        <v>1</v>
      </c>
      <c r="B324" s="268"/>
    </row>
    <row r="325" spans="1:2" ht="14.25">
      <c r="A325" s="277">
        <v>1</v>
      </c>
      <c r="B325" s="268"/>
    </row>
    <row r="326" spans="1:2" ht="14.25">
      <c r="A326" s="277">
        <v>1</v>
      </c>
      <c r="B326" s="268"/>
    </row>
    <row r="327" spans="1:2" ht="14.25">
      <c r="A327" s="277">
        <v>1</v>
      </c>
      <c r="B327" s="268"/>
    </row>
    <row r="328" spans="1:2" ht="14.25">
      <c r="A328" s="277">
        <v>1</v>
      </c>
      <c r="B328" s="268"/>
    </row>
    <row r="329" spans="1:2" ht="14.25">
      <c r="A329" s="277">
        <v>1</v>
      </c>
      <c r="B329" s="268"/>
    </row>
    <row r="330" spans="1:2" ht="14.25">
      <c r="A330" s="277">
        <v>1</v>
      </c>
      <c r="B330" s="268"/>
    </row>
    <row r="331" spans="1:2" ht="14.25">
      <c r="A331" s="277">
        <v>1</v>
      </c>
      <c r="B331" s="268"/>
    </row>
    <row r="332" spans="1:2" ht="14.25">
      <c r="A332" s="277">
        <v>1</v>
      </c>
      <c r="B332" s="268"/>
    </row>
    <row r="333" spans="1:2" ht="14.25">
      <c r="A333" s="285">
        <v>1</v>
      </c>
      <c r="B333" s="303"/>
    </row>
    <row r="334" spans="1:2" ht="14.25">
      <c r="A334" s="285">
        <v>1</v>
      </c>
      <c r="B334" s="303"/>
    </row>
    <row r="335" spans="1:2" ht="14.25">
      <c r="A335" s="285">
        <v>1</v>
      </c>
      <c r="B335" s="303"/>
    </row>
    <row r="336" spans="1:2" ht="14.25">
      <c r="A336" s="285">
        <v>1</v>
      </c>
      <c r="B336" s="303"/>
    </row>
    <row r="337" spans="1:2" ht="14.25">
      <c r="A337" s="285">
        <v>1</v>
      </c>
      <c r="B337" s="268"/>
    </row>
    <row r="338" spans="1:2" ht="14.25">
      <c r="A338" s="277">
        <v>1</v>
      </c>
      <c r="B338" s="268"/>
    </row>
    <row r="339" spans="1:2" ht="14.25">
      <c r="A339" s="277">
        <v>1</v>
      </c>
      <c r="B339" s="268"/>
    </row>
    <row r="340" spans="1:2" ht="14.25">
      <c r="A340" s="277">
        <v>1</v>
      </c>
      <c r="B340" s="268"/>
    </row>
    <row r="341" spans="1:2" ht="14.25">
      <c r="A341" s="277">
        <v>1</v>
      </c>
      <c r="B341" s="268"/>
    </row>
    <row r="342" spans="1:2" ht="14.25">
      <c r="A342" s="277">
        <v>1</v>
      </c>
      <c r="B342" s="268"/>
    </row>
    <row r="343" spans="1:2" ht="14.25">
      <c r="A343" s="277">
        <v>1</v>
      </c>
      <c r="B343" s="268"/>
    </row>
    <row r="344" spans="1:2" ht="14.25">
      <c r="A344" s="285">
        <v>1</v>
      </c>
      <c r="B344" s="303"/>
    </row>
    <row r="345" spans="1:2" ht="14.25">
      <c r="A345" s="277">
        <v>1</v>
      </c>
      <c r="B345" s="268"/>
    </row>
    <row r="346" spans="1:2" ht="14.25">
      <c r="A346" s="277">
        <v>1</v>
      </c>
      <c r="B346" s="268"/>
    </row>
    <row r="347" spans="1:2" ht="14.25">
      <c r="A347" s="277">
        <v>1</v>
      </c>
      <c r="B347" s="268"/>
    </row>
    <row r="348" spans="1:2" ht="14.25">
      <c r="A348" s="277">
        <v>1</v>
      </c>
      <c r="B348" s="268"/>
    </row>
    <row r="349" spans="1:2" ht="14.25">
      <c r="A349" s="277">
        <v>1</v>
      </c>
      <c r="B349" s="268"/>
    </row>
    <row r="350" spans="1:2" ht="14.25">
      <c r="A350" s="277">
        <v>1</v>
      </c>
      <c r="B350" s="268"/>
    </row>
    <row r="351" spans="1:2" ht="14.25">
      <c r="A351" s="277">
        <v>1</v>
      </c>
      <c r="B351" s="268"/>
    </row>
    <row r="352" spans="1:2" ht="14.25">
      <c r="A352" s="277">
        <v>1</v>
      </c>
      <c r="B352" s="268"/>
    </row>
    <row r="353" spans="1:2" ht="14.25">
      <c r="A353" s="277">
        <v>1</v>
      </c>
      <c r="B353" s="268"/>
    </row>
    <row r="354" spans="1:2" ht="14.25">
      <c r="A354" s="277">
        <v>1</v>
      </c>
      <c r="B354" s="268"/>
    </row>
    <row r="355" spans="1:2" ht="14.25">
      <c r="A355" s="277">
        <v>1</v>
      </c>
      <c r="B355" s="268"/>
    </row>
    <row r="356" spans="1:2" ht="14.25">
      <c r="A356" s="277">
        <v>1</v>
      </c>
      <c r="B356" s="268"/>
    </row>
    <row r="357" spans="1:2" ht="14.25">
      <c r="A357" s="277">
        <v>1</v>
      </c>
      <c r="B357" s="268"/>
    </row>
    <row r="358" spans="1:2" ht="14.25">
      <c r="A358" s="277">
        <v>1</v>
      </c>
      <c r="B358" s="268"/>
    </row>
    <row r="359" spans="1:2" ht="14.25">
      <c r="A359" s="277">
        <v>1</v>
      </c>
      <c r="B359" s="268"/>
    </row>
    <row r="360" spans="1:2" ht="14.25">
      <c r="A360" s="277">
        <v>1</v>
      </c>
      <c r="B360" s="268"/>
    </row>
    <row r="361" spans="1:2" ht="14.25">
      <c r="A361" s="277">
        <v>1</v>
      </c>
      <c r="B361" s="268"/>
    </row>
    <row r="362" spans="1:2" ht="14.25">
      <c r="A362" s="277">
        <v>1</v>
      </c>
      <c r="B362" s="268"/>
    </row>
    <row r="363" spans="1:2" ht="14.25">
      <c r="A363" s="277">
        <v>1</v>
      </c>
      <c r="B363" s="268"/>
    </row>
    <row r="364" spans="1:2" ht="14.25">
      <c r="A364" s="277">
        <v>1</v>
      </c>
      <c r="B364" s="268"/>
    </row>
    <row r="365" spans="1:2" ht="14.25">
      <c r="A365" s="277">
        <v>1</v>
      </c>
      <c r="B365" s="268"/>
    </row>
    <row r="366" spans="1:2" ht="14.25">
      <c r="A366" s="277">
        <v>1</v>
      </c>
      <c r="B366" s="268"/>
    </row>
    <row r="367" spans="1:2" ht="14.25">
      <c r="A367" s="285">
        <v>1</v>
      </c>
      <c r="B367" s="303"/>
    </row>
    <row r="368" spans="1:2" ht="14.25">
      <c r="A368" s="285">
        <v>1</v>
      </c>
      <c r="B368" s="303"/>
    </row>
    <row r="369" spans="1:2" ht="14.25">
      <c r="A369" s="277">
        <v>1</v>
      </c>
      <c r="B369" s="268"/>
    </row>
    <row r="370" spans="1:2" ht="14.25">
      <c r="A370" s="277">
        <v>1</v>
      </c>
      <c r="B370" s="268"/>
    </row>
    <row r="371" spans="1:2" ht="14.25">
      <c r="A371" s="277">
        <v>1</v>
      </c>
      <c r="B371" s="268"/>
    </row>
    <row r="372" spans="1:2" ht="14.25">
      <c r="A372" s="285">
        <v>1</v>
      </c>
      <c r="B372" s="303"/>
    </row>
    <row r="373" spans="1:2" ht="14.25">
      <c r="A373" s="285">
        <v>1</v>
      </c>
      <c r="B373" s="303"/>
    </row>
    <row r="374" spans="1:2" ht="14.25">
      <c r="A374" s="285">
        <v>1</v>
      </c>
      <c r="B374" s="303"/>
    </row>
    <row r="375" spans="1:2" ht="14.25">
      <c r="A375" s="285">
        <v>1</v>
      </c>
      <c r="B375" s="303"/>
    </row>
    <row r="376" spans="1:2" ht="14.25">
      <c r="A376" s="285">
        <v>1</v>
      </c>
      <c r="B376" s="303"/>
    </row>
    <row r="377" spans="1:2" ht="14.25">
      <c r="A377" s="285">
        <v>1</v>
      </c>
      <c r="B377" s="303"/>
    </row>
    <row r="378" spans="1:2" ht="14.25">
      <c r="A378" s="285">
        <v>1</v>
      </c>
      <c r="B378" s="303"/>
    </row>
    <row r="379" spans="1:2" ht="14.25">
      <c r="A379" s="285">
        <v>1</v>
      </c>
      <c r="B379" s="268"/>
    </row>
    <row r="380" spans="1:2" ht="14.25">
      <c r="A380" s="277">
        <v>1</v>
      </c>
      <c r="B380" s="268"/>
    </row>
    <row r="381" spans="1:2" ht="14.25">
      <c r="A381" s="277">
        <v>1</v>
      </c>
      <c r="B381" s="268"/>
    </row>
    <row r="382" spans="1:2" ht="14.25">
      <c r="A382" s="285">
        <v>1</v>
      </c>
      <c r="B382" s="303"/>
    </row>
    <row r="383" spans="1:2" ht="14.25">
      <c r="A383" s="277">
        <v>1</v>
      </c>
      <c r="B383" s="268"/>
    </row>
    <row r="384" spans="1:2" ht="14.25">
      <c r="A384" s="277">
        <v>1</v>
      </c>
      <c r="B384" s="268"/>
    </row>
    <row r="385" spans="1:2" ht="14.25">
      <c r="A385" s="277">
        <v>1</v>
      </c>
      <c r="B385" s="268"/>
    </row>
    <row r="386" spans="1:2" ht="14.25">
      <c r="A386" s="277">
        <v>1</v>
      </c>
      <c r="B386" s="268"/>
    </row>
    <row r="387" spans="1:2" ht="14.25">
      <c r="A387" s="277">
        <v>1</v>
      </c>
      <c r="B387" s="268"/>
    </row>
    <row r="388" spans="1:2" ht="14.25">
      <c r="A388" s="277">
        <v>1</v>
      </c>
      <c r="B388" s="268"/>
    </row>
    <row r="389" spans="1:2" ht="14.25">
      <c r="A389" s="277">
        <v>1</v>
      </c>
      <c r="B389" s="268"/>
    </row>
    <row r="390" spans="1:2" ht="14.25">
      <c r="A390" s="285">
        <v>1</v>
      </c>
      <c r="B390" s="303"/>
    </row>
    <row r="391" spans="1:2" ht="14.25">
      <c r="A391" s="285">
        <v>1</v>
      </c>
      <c r="B391" s="303"/>
    </row>
    <row r="392" spans="1:2" ht="14.25">
      <c r="A392" s="285">
        <v>1</v>
      </c>
      <c r="B392" s="303"/>
    </row>
    <row r="393" spans="1:2" ht="14.25">
      <c r="A393" s="285">
        <v>1</v>
      </c>
      <c r="B393" s="303"/>
    </row>
    <row r="394" spans="1:2" ht="14.25">
      <c r="A394" s="285">
        <v>1</v>
      </c>
      <c r="B394" s="303"/>
    </row>
    <row r="395" spans="1:2" ht="14.25">
      <c r="A395" s="285">
        <v>1</v>
      </c>
      <c r="B395" s="303"/>
    </row>
    <row r="396" spans="1:2" ht="14.25">
      <c r="A396" s="285">
        <v>1</v>
      </c>
      <c r="B396" s="303"/>
    </row>
    <row r="397" spans="1:2" ht="14.25">
      <c r="A397" s="285">
        <v>1</v>
      </c>
      <c r="B397" s="303"/>
    </row>
    <row r="398" spans="1:2" ht="14.25">
      <c r="A398" s="277">
        <v>1</v>
      </c>
      <c r="B398" s="268"/>
    </row>
    <row r="399" spans="1:2" ht="14.25">
      <c r="A399" s="277">
        <v>1</v>
      </c>
      <c r="B399" s="268"/>
    </row>
    <row r="400" spans="1:2" ht="14.25">
      <c r="A400" s="277">
        <v>1</v>
      </c>
      <c r="B400" s="268"/>
    </row>
    <row r="401" spans="1:2" ht="14.25">
      <c r="A401" s="277">
        <v>1</v>
      </c>
      <c r="B401" s="268"/>
    </row>
    <row r="402" spans="1:2" ht="14.25">
      <c r="A402" s="285">
        <v>1</v>
      </c>
      <c r="B402" s="268"/>
    </row>
    <row r="403" spans="1:2" ht="14.25">
      <c r="A403" s="285">
        <v>1</v>
      </c>
      <c r="B403" s="303"/>
    </row>
    <row r="404" spans="1:2" ht="14.25">
      <c r="A404" s="285">
        <v>1</v>
      </c>
      <c r="B404" s="303"/>
    </row>
    <row r="405" spans="1:2" ht="14.25">
      <c r="A405" s="285">
        <v>1</v>
      </c>
      <c r="B405" s="268"/>
    </row>
    <row r="406" spans="1:2" ht="14.25">
      <c r="A406" s="285">
        <v>1</v>
      </c>
      <c r="B406" s="268"/>
    </row>
    <row r="407" spans="1:2" ht="14.25">
      <c r="A407" s="285">
        <v>1</v>
      </c>
      <c r="B407" s="268"/>
    </row>
    <row r="408" spans="1:2" ht="14.25">
      <c r="A408" s="285">
        <v>1</v>
      </c>
      <c r="B408" s="268"/>
    </row>
    <row r="409" spans="1:2" ht="14.25">
      <c r="A409" s="285">
        <v>1</v>
      </c>
      <c r="B409" s="268"/>
    </row>
    <row r="410" spans="1:2" ht="14.25">
      <c r="A410" s="285">
        <v>1</v>
      </c>
      <c r="B410" s="268"/>
    </row>
    <row r="411" spans="1:2" ht="14.25">
      <c r="A411" s="285">
        <v>1</v>
      </c>
      <c r="B411" s="268"/>
    </row>
    <row r="412" spans="1:2" ht="14.25">
      <c r="A412" s="277">
        <v>1</v>
      </c>
      <c r="B412" s="268"/>
    </row>
    <row r="413" spans="1:2" ht="14.25">
      <c r="A413" s="277">
        <v>1</v>
      </c>
      <c r="B413" s="268"/>
    </row>
    <row r="414" spans="1:2" ht="14.25">
      <c r="A414" s="277">
        <v>1</v>
      </c>
      <c r="B414" s="268"/>
    </row>
    <row r="415" spans="1:2" ht="14.25">
      <c r="A415" s="285">
        <v>1</v>
      </c>
      <c r="B415" s="268"/>
    </row>
    <row r="416" spans="1:2" ht="14.25">
      <c r="A416" s="285">
        <v>1</v>
      </c>
      <c r="B416" s="268"/>
    </row>
    <row r="417" spans="1:2" ht="14.25">
      <c r="A417" s="285">
        <v>1</v>
      </c>
      <c r="B417" s="268"/>
    </row>
    <row r="418" spans="1:2" ht="14.25">
      <c r="A418" s="285">
        <v>1</v>
      </c>
      <c r="B418" s="268"/>
    </row>
    <row r="419" spans="1:2" ht="14.25">
      <c r="A419" s="285">
        <v>1</v>
      </c>
      <c r="B419" s="268"/>
    </row>
    <row r="420" spans="1:2" ht="14.25">
      <c r="A420" s="285">
        <v>1</v>
      </c>
      <c r="B420" s="268"/>
    </row>
    <row r="421" spans="1:2" ht="14.25">
      <c r="A421" s="285">
        <v>1</v>
      </c>
      <c r="B421" s="268"/>
    </row>
    <row r="422" spans="1:2" ht="14.25">
      <c r="A422" s="285">
        <v>1</v>
      </c>
      <c r="B422" s="268"/>
    </row>
    <row r="423" spans="1:2" ht="14.25">
      <c r="A423" s="285">
        <v>1</v>
      </c>
      <c r="B423" s="303"/>
    </row>
    <row r="424" spans="1:2" ht="14.25">
      <c r="A424" s="285">
        <v>1</v>
      </c>
      <c r="B424" s="268"/>
    </row>
    <row r="425" spans="1:2" ht="14.25">
      <c r="A425" s="285">
        <v>1</v>
      </c>
      <c r="B425" s="268"/>
    </row>
    <row r="426" spans="1:2" ht="14.25">
      <c r="A426" s="285">
        <v>1</v>
      </c>
      <c r="B426" s="268"/>
    </row>
    <row r="427" spans="1:2" ht="14.25">
      <c r="A427" s="285">
        <v>1</v>
      </c>
      <c r="B427" s="268"/>
    </row>
    <row r="428" spans="1:2" ht="14.25">
      <c r="A428" s="285">
        <v>1</v>
      </c>
      <c r="B428" s="268"/>
    </row>
    <row r="429" spans="1:2" ht="14.25">
      <c r="A429" s="285">
        <v>1</v>
      </c>
      <c r="B429" s="268"/>
    </row>
    <row r="430" spans="1:2" ht="14.25">
      <c r="A430" s="285">
        <v>1</v>
      </c>
      <c r="B430" s="268"/>
    </row>
    <row r="431" spans="1:2" ht="14.25">
      <c r="A431" s="285">
        <v>1</v>
      </c>
      <c r="B431" s="268"/>
    </row>
    <row r="432" spans="1:2" ht="14.25">
      <c r="A432" s="285">
        <v>1</v>
      </c>
      <c r="B432" s="268"/>
    </row>
    <row r="433" spans="1:2" ht="14.25">
      <c r="A433" s="285">
        <v>1</v>
      </c>
      <c r="B433" s="268"/>
    </row>
    <row r="434" spans="1:2" ht="14.25">
      <c r="A434" s="285">
        <v>1</v>
      </c>
      <c r="B434" s="268"/>
    </row>
    <row r="435" spans="1:2" ht="14.25">
      <c r="A435" s="285">
        <v>1</v>
      </c>
      <c r="B435" s="268"/>
    </row>
    <row r="436" spans="1:2" ht="14.25">
      <c r="A436" s="285">
        <v>1</v>
      </c>
      <c r="B436" s="268"/>
    </row>
    <row r="437" spans="1:2" ht="14.25">
      <c r="A437" s="285">
        <v>1</v>
      </c>
      <c r="B437" s="268"/>
    </row>
    <row r="438" spans="1:2" ht="14.25">
      <c r="A438" s="285">
        <v>1</v>
      </c>
      <c r="B438" s="268"/>
    </row>
    <row r="439" spans="1:2" ht="14.25">
      <c r="A439" s="277">
        <v>1</v>
      </c>
      <c r="B439" s="268"/>
    </row>
    <row r="440" spans="1:2" ht="14.25">
      <c r="A440" s="277">
        <v>1</v>
      </c>
      <c r="B440" s="268"/>
    </row>
    <row r="441" spans="1:2" ht="14.25">
      <c r="A441" s="277">
        <v>1</v>
      </c>
      <c r="B441" s="268"/>
    </row>
    <row r="442" spans="1:2" ht="14.25">
      <c r="A442" s="277">
        <v>1</v>
      </c>
      <c r="B442" s="268"/>
    </row>
    <row r="443" spans="1:2" ht="14.25">
      <c r="A443" s="285">
        <v>1</v>
      </c>
      <c r="B443" s="268"/>
    </row>
    <row r="444" spans="1:2" ht="14.25">
      <c r="A444" s="285">
        <v>1</v>
      </c>
      <c r="B444" s="268"/>
    </row>
    <row r="445" spans="1:2" ht="14.25">
      <c r="A445" s="285">
        <v>1</v>
      </c>
      <c r="B445" s="268"/>
    </row>
    <row r="446" spans="1:2" ht="14.25">
      <c r="A446" s="285">
        <v>1</v>
      </c>
      <c r="B446" s="268"/>
    </row>
    <row r="447" spans="1:2" ht="14.25">
      <c r="A447" s="285">
        <v>1</v>
      </c>
      <c r="B447" s="268"/>
    </row>
    <row r="448" spans="1:2" ht="14.25">
      <c r="A448" s="277">
        <v>1</v>
      </c>
      <c r="B448" s="268"/>
    </row>
    <row r="449" spans="1:2" ht="14.25">
      <c r="A449" s="277">
        <v>1</v>
      </c>
      <c r="B449" s="268"/>
    </row>
    <row r="450" spans="1:2" ht="14.25">
      <c r="A450" s="277">
        <v>1</v>
      </c>
      <c r="B450" s="268"/>
    </row>
    <row r="451" spans="1:2" ht="14.25">
      <c r="A451" s="285">
        <v>1</v>
      </c>
      <c r="B451" s="268"/>
    </row>
    <row r="452" spans="1:2" ht="14.25">
      <c r="A452" s="277">
        <v>1</v>
      </c>
      <c r="B452" s="268"/>
    </row>
    <row r="453" spans="1:2" ht="14.25">
      <c r="A453" s="277">
        <v>1</v>
      </c>
      <c r="B453" s="268"/>
    </row>
    <row r="454" spans="1:2" ht="14.25">
      <c r="A454" s="277">
        <v>1</v>
      </c>
      <c r="B454" s="268"/>
    </row>
    <row r="455" spans="1:2" ht="14.25">
      <c r="A455" s="277">
        <v>1</v>
      </c>
      <c r="B455" s="268"/>
    </row>
    <row r="456" spans="1:2" ht="14.25">
      <c r="A456" s="277">
        <v>1</v>
      </c>
      <c r="B456" s="268"/>
    </row>
    <row r="457" spans="1:2" ht="14.25">
      <c r="A457" s="277">
        <v>1</v>
      </c>
      <c r="B457" s="268"/>
    </row>
    <row r="458" spans="1:2" ht="14.25">
      <c r="A458" s="277">
        <v>1</v>
      </c>
      <c r="B458" s="268"/>
    </row>
    <row r="459" spans="1:2" ht="14.25">
      <c r="A459" s="277">
        <v>1</v>
      </c>
      <c r="B459" s="268"/>
    </row>
    <row r="460" spans="1:2" ht="14.25">
      <c r="A460" s="285">
        <v>1</v>
      </c>
      <c r="B460" s="268"/>
    </row>
    <row r="461" spans="1:2" ht="14.25">
      <c r="A461" s="277">
        <v>1</v>
      </c>
      <c r="B461" s="268"/>
    </row>
    <row r="462" spans="1:2" ht="14.25">
      <c r="A462" s="285">
        <v>1</v>
      </c>
      <c r="B462" s="268"/>
    </row>
    <row r="463" spans="1:2" ht="14.25">
      <c r="A463" s="277">
        <v>1</v>
      </c>
      <c r="B463" s="268"/>
    </row>
    <row r="464" spans="1:2" ht="14.25">
      <c r="A464" s="277">
        <v>1</v>
      </c>
      <c r="B464" s="268"/>
    </row>
    <row r="465" spans="1:2" ht="14.25">
      <c r="A465" s="277">
        <v>1</v>
      </c>
      <c r="B465" s="268"/>
    </row>
    <row r="466" spans="1:2" ht="14.25">
      <c r="A466" s="285">
        <v>1</v>
      </c>
      <c r="B466" s="268"/>
    </row>
    <row r="467" spans="1:2" ht="14.25">
      <c r="A467" s="285">
        <v>1</v>
      </c>
      <c r="B467" s="268"/>
    </row>
    <row r="468" spans="1:2" ht="14.25">
      <c r="A468" s="277">
        <v>1</v>
      </c>
      <c r="B468" s="268"/>
    </row>
    <row r="469" spans="1:2" ht="14.25">
      <c r="A469" s="285">
        <v>1</v>
      </c>
      <c r="B469" s="268"/>
    </row>
    <row r="470" spans="1:2" ht="14.25">
      <c r="A470" s="285">
        <v>1</v>
      </c>
      <c r="B470" s="268"/>
    </row>
    <row r="471" spans="1:2" ht="14.25">
      <c r="A471" s="285">
        <v>1</v>
      </c>
      <c r="B471" s="268"/>
    </row>
    <row r="472" spans="1:2" ht="14.25">
      <c r="A472" s="285">
        <v>1</v>
      </c>
      <c r="B472" s="268"/>
    </row>
    <row r="473" spans="1:2" ht="14.25">
      <c r="A473" s="277">
        <v>1</v>
      </c>
      <c r="B473" s="268"/>
    </row>
    <row r="474" spans="1:2" ht="14.25">
      <c r="A474" s="277">
        <v>1</v>
      </c>
      <c r="B474" s="268"/>
    </row>
    <row r="475" spans="1:2" ht="14.25">
      <c r="A475" s="285">
        <v>1</v>
      </c>
      <c r="B475" s="268"/>
    </row>
    <row r="476" spans="1:2" ht="14.25">
      <c r="A476" s="285">
        <v>1</v>
      </c>
      <c r="B476" s="268"/>
    </row>
    <row r="477" spans="1:2" ht="14.25">
      <c r="A477" s="285">
        <v>1</v>
      </c>
      <c r="B477" s="268"/>
    </row>
    <row r="478" spans="1:2" ht="14.25">
      <c r="A478" s="285">
        <v>1</v>
      </c>
      <c r="B478" s="268"/>
    </row>
    <row r="479" spans="1:2" ht="14.25">
      <c r="A479" s="285">
        <v>1</v>
      </c>
      <c r="B479" s="268"/>
    </row>
    <row r="480" spans="1:2" ht="14.25">
      <c r="A480" s="285">
        <v>1</v>
      </c>
      <c r="B480" s="268"/>
    </row>
    <row r="481" spans="1:2" ht="14.25">
      <c r="A481" s="285">
        <v>1</v>
      </c>
      <c r="B481" s="268"/>
    </row>
    <row r="482" spans="1:2" ht="14.25">
      <c r="A482" s="285">
        <v>1</v>
      </c>
      <c r="B482" s="268"/>
    </row>
    <row r="483" spans="1:2" ht="14.25">
      <c r="A483" s="285">
        <v>1</v>
      </c>
      <c r="B483" s="268"/>
    </row>
    <row r="484" spans="1:2" ht="14.25">
      <c r="A484" s="285">
        <v>1</v>
      </c>
      <c r="B484" s="268"/>
    </row>
    <row r="485" spans="1:2" ht="14.25">
      <c r="A485" s="285">
        <v>1</v>
      </c>
      <c r="B485" s="268"/>
    </row>
    <row r="486" spans="1:2" ht="14.25">
      <c r="A486" s="285">
        <v>1</v>
      </c>
      <c r="B486" s="268"/>
    </row>
    <row r="487" spans="1:2" ht="14.25">
      <c r="A487" s="285">
        <v>1</v>
      </c>
      <c r="B487" s="268"/>
    </row>
    <row r="488" spans="1:2" ht="14.25">
      <c r="A488" s="277">
        <v>1</v>
      </c>
      <c r="B488" s="268"/>
    </row>
    <row r="489" spans="1:2" ht="14.25">
      <c r="A489" s="285">
        <v>1</v>
      </c>
      <c r="B489" s="268"/>
    </row>
    <row r="490" spans="1:2" ht="14.25">
      <c r="A490" s="285">
        <v>1</v>
      </c>
      <c r="B490" s="303"/>
    </row>
    <row r="491" spans="1:2" ht="14.25">
      <c r="A491" s="277">
        <v>1</v>
      </c>
      <c r="B491" s="268"/>
    </row>
    <row r="492" spans="1:2" ht="14.25">
      <c r="A492" s="277">
        <v>1</v>
      </c>
      <c r="B492" s="268"/>
    </row>
    <row r="493" spans="1:2" ht="14.25">
      <c r="A493" s="277">
        <v>1</v>
      </c>
      <c r="B493" s="268"/>
    </row>
    <row r="494" spans="1:2" ht="14.25">
      <c r="A494" s="277">
        <v>1</v>
      </c>
      <c r="B494" s="268"/>
    </row>
    <row r="495" spans="1:2" ht="14.25">
      <c r="A495" s="277">
        <v>1</v>
      </c>
      <c r="B495" s="268"/>
    </row>
    <row r="496" spans="1:2" ht="14.25">
      <c r="A496" s="277">
        <v>1</v>
      </c>
      <c r="B496" s="268"/>
    </row>
    <row r="497" spans="1:2" ht="14.25">
      <c r="A497" s="277">
        <v>1</v>
      </c>
      <c r="B497" s="268"/>
    </row>
    <row r="498" spans="1:2" ht="14.25">
      <c r="A498" s="277">
        <v>1</v>
      </c>
      <c r="B498" s="268"/>
    </row>
    <row r="499" spans="1:2" ht="14.25">
      <c r="A499" s="277">
        <v>1</v>
      </c>
      <c r="B499" s="268"/>
    </row>
    <row r="500" spans="1:2" ht="14.25">
      <c r="A500" s="277">
        <v>1</v>
      </c>
      <c r="B500" s="268"/>
    </row>
    <row r="501" spans="1:2" ht="14.25">
      <c r="A501" s="277">
        <v>1</v>
      </c>
      <c r="B501" s="268"/>
    </row>
    <row r="502" spans="1:2" ht="14.25">
      <c r="A502" s="277">
        <v>1</v>
      </c>
      <c r="B502" s="268"/>
    </row>
    <row r="503" spans="1:2" ht="14.25">
      <c r="A503" s="277">
        <v>1</v>
      </c>
      <c r="B503" s="268"/>
    </row>
    <row r="504" spans="1:2" ht="14.25">
      <c r="A504" s="277">
        <v>1</v>
      </c>
      <c r="B504" s="268"/>
    </row>
    <row r="505" spans="1:2" ht="14.25">
      <c r="A505" s="277">
        <v>1</v>
      </c>
      <c r="B505" s="268"/>
    </row>
    <row r="506" spans="1:2" ht="14.25">
      <c r="A506" s="277">
        <v>1</v>
      </c>
      <c r="B506" s="268"/>
    </row>
    <row r="507" spans="1:2" ht="14.25">
      <c r="A507" s="277">
        <v>1</v>
      </c>
      <c r="B507" s="268"/>
    </row>
    <row r="508" spans="1:2" ht="14.25">
      <c r="A508" s="277">
        <v>1</v>
      </c>
      <c r="B508" s="268"/>
    </row>
    <row r="509" spans="1:2" ht="14.25">
      <c r="A509" s="277">
        <v>1</v>
      </c>
      <c r="B509" s="268"/>
    </row>
    <row r="510" spans="1:2" ht="14.25">
      <c r="A510" s="277">
        <v>1</v>
      </c>
      <c r="B510" s="268"/>
    </row>
    <row r="511" spans="1:2" ht="14.25">
      <c r="A511" s="277">
        <v>1</v>
      </c>
      <c r="B511" s="268"/>
    </row>
    <row r="512" spans="1:2" ht="14.25">
      <c r="A512" s="277">
        <v>1</v>
      </c>
      <c r="B512" s="268"/>
    </row>
    <row r="513" spans="1:2" ht="14.25">
      <c r="A513" s="277">
        <v>1</v>
      </c>
      <c r="B513" s="268"/>
    </row>
    <row r="514" spans="1:2" ht="14.25">
      <c r="A514" s="277">
        <v>1</v>
      </c>
      <c r="B514" s="268"/>
    </row>
    <row r="515" spans="1:2" ht="14.25">
      <c r="A515" s="277">
        <v>1</v>
      </c>
      <c r="B515" s="268"/>
    </row>
    <row r="516" spans="1:2" ht="14.25">
      <c r="A516" s="277">
        <v>1</v>
      </c>
      <c r="B516" s="268"/>
    </row>
    <row r="517" spans="1:2" ht="14.25">
      <c r="A517" s="277">
        <v>1</v>
      </c>
      <c r="B517" s="268"/>
    </row>
    <row r="518" spans="1:2" ht="14.25">
      <c r="A518" s="285">
        <v>1</v>
      </c>
      <c r="B518" s="268"/>
    </row>
    <row r="519" spans="1:2" ht="14.25">
      <c r="A519" s="285">
        <v>1</v>
      </c>
      <c r="B519" s="268"/>
    </row>
    <row r="520" spans="1:2" ht="14.25">
      <c r="A520" s="277">
        <v>1</v>
      </c>
      <c r="B520" s="268"/>
    </row>
    <row r="521" spans="1:2" ht="14.25">
      <c r="A521" s="285">
        <v>1</v>
      </c>
      <c r="B521" s="268"/>
    </row>
    <row r="522" spans="1:2" ht="14.25">
      <c r="A522" s="277">
        <v>1</v>
      </c>
      <c r="B522" s="268"/>
    </row>
    <row r="523" spans="1:2" ht="14.25">
      <c r="A523" s="277">
        <v>1</v>
      </c>
      <c r="B523" s="268"/>
    </row>
    <row r="524" spans="1:2" ht="14.25">
      <c r="A524" s="277">
        <v>1</v>
      </c>
      <c r="B524" s="268"/>
    </row>
    <row r="525" spans="1:2" ht="14.25">
      <c r="A525" s="277">
        <v>1</v>
      </c>
      <c r="B525" s="268"/>
    </row>
    <row r="526" spans="1:2" ht="14.25">
      <c r="A526" s="285">
        <v>1</v>
      </c>
      <c r="B526" s="268"/>
    </row>
    <row r="527" spans="1:2" ht="14.25">
      <c r="A527" s="285">
        <v>1</v>
      </c>
      <c r="B527" s="268"/>
    </row>
    <row r="528" spans="1:2" ht="14.25">
      <c r="A528" s="285">
        <v>1</v>
      </c>
      <c r="B528" s="268"/>
    </row>
    <row r="529" spans="1:2" ht="14.25">
      <c r="A529" s="285">
        <v>1</v>
      </c>
      <c r="B529" s="268"/>
    </row>
    <row r="530" spans="1:2" ht="14.25">
      <c r="A530" s="285">
        <v>1</v>
      </c>
      <c r="B530" s="268"/>
    </row>
    <row r="531" spans="1:2" ht="14.25">
      <c r="A531" s="285">
        <v>1</v>
      </c>
      <c r="B531" s="303"/>
    </row>
    <row r="532" spans="1:2" ht="14.25">
      <c r="A532" s="277">
        <v>1</v>
      </c>
      <c r="B532" s="298"/>
    </row>
    <row r="533" spans="1:2" ht="14.25">
      <c r="A533" s="371">
        <v>1</v>
      </c>
      <c r="B533" s="371"/>
    </row>
    <row r="534" spans="1:2" ht="14.25">
      <c r="A534" s="277">
        <v>1</v>
      </c>
      <c r="B534" s="298"/>
    </row>
    <row r="535" spans="1:2" ht="14.25">
      <c r="A535" s="277">
        <v>1</v>
      </c>
      <c r="B535" s="298"/>
    </row>
    <row r="536" spans="1:2" ht="14.25">
      <c r="A536" s="285">
        <v>1</v>
      </c>
      <c r="B536" s="268"/>
    </row>
    <row r="537" spans="1:2" ht="14.25">
      <c r="A537" s="285">
        <v>1</v>
      </c>
      <c r="B537" s="268"/>
    </row>
    <row r="538" spans="1:2" ht="14.25">
      <c r="A538" s="285">
        <v>1</v>
      </c>
      <c r="B538" s="268"/>
    </row>
    <row r="539" spans="1:2" ht="15.75">
      <c r="A539" s="102">
        <v>1</v>
      </c>
      <c r="B539" s="376"/>
    </row>
    <row r="540" spans="1:2" ht="15.75">
      <c r="A540" s="102">
        <v>1</v>
      </c>
      <c r="B540" s="268"/>
    </row>
    <row r="541" spans="1:2" ht="15.75">
      <c r="A541" s="379">
        <v>1</v>
      </c>
      <c r="B541" s="268"/>
    </row>
    <row r="542" spans="1:2" ht="15.75">
      <c r="A542" s="379">
        <v>1</v>
      </c>
      <c r="B542" s="303"/>
    </row>
    <row r="543" spans="1:2" ht="14.25">
      <c r="A543" s="285">
        <v>1</v>
      </c>
      <c r="B543" s="268"/>
    </row>
    <row r="544" spans="1:2" ht="14.25">
      <c r="A544" s="285">
        <v>1</v>
      </c>
      <c r="B544" s="268"/>
    </row>
    <row r="545" spans="1:2" ht="14.25">
      <c r="A545" s="285">
        <v>1</v>
      </c>
      <c r="B545" s="268"/>
    </row>
    <row r="546" spans="1:2" ht="14.25">
      <c r="A546" s="285">
        <v>1</v>
      </c>
      <c r="B546" s="268"/>
    </row>
    <row r="547" spans="1:2" ht="14.25">
      <c r="A547" s="285">
        <v>1</v>
      </c>
      <c r="B547" s="268"/>
    </row>
    <row r="548" spans="1:2" ht="14.25">
      <c r="A548" s="285">
        <v>1</v>
      </c>
      <c r="B548" s="268"/>
    </row>
    <row r="549" spans="1:2" ht="14.25">
      <c r="A549" s="285">
        <v>1</v>
      </c>
      <c r="B549" s="268"/>
    </row>
    <row r="550" spans="1:2" ht="14.25">
      <c r="A550" s="285">
        <v>1</v>
      </c>
      <c r="B550" s="268"/>
    </row>
    <row r="551" spans="1:2" ht="14.25">
      <c r="A551" s="285">
        <v>1</v>
      </c>
      <c r="B551" s="303"/>
    </row>
    <row r="552" spans="1:2" ht="14.25">
      <c r="A552" s="285">
        <v>1</v>
      </c>
      <c r="B552" s="268"/>
    </row>
    <row r="553" spans="1:2" ht="14.25">
      <c r="A553" s="277">
        <v>1</v>
      </c>
      <c r="B553" s="268"/>
    </row>
    <row r="554" spans="1:2" ht="14.25">
      <c r="A554" s="277">
        <v>1</v>
      </c>
      <c r="B554" s="268"/>
    </row>
    <row r="555" spans="1:2" ht="14.25">
      <c r="A555" s="277">
        <v>1</v>
      </c>
      <c r="B555" s="268"/>
    </row>
    <row r="556" spans="1:2" ht="14.25">
      <c r="A556" s="277">
        <v>1</v>
      </c>
      <c r="B556" s="268"/>
    </row>
    <row r="557" spans="1:2" ht="14.25">
      <c r="A557" s="277">
        <v>1</v>
      </c>
      <c r="B557" s="268"/>
    </row>
    <row r="558" spans="1:2" ht="14.25">
      <c r="A558" s="277">
        <v>1</v>
      </c>
      <c r="B558" s="268"/>
    </row>
    <row r="559" spans="1:2" ht="14.25">
      <c r="A559" s="277">
        <v>1</v>
      </c>
      <c r="B559" s="268"/>
    </row>
    <row r="560" spans="1:2" ht="14.25">
      <c r="A560" s="277">
        <v>1</v>
      </c>
      <c r="B560" s="268"/>
    </row>
    <row r="561" spans="1:2" ht="14.25">
      <c r="A561" s="277">
        <v>1</v>
      </c>
      <c r="B561" s="268"/>
    </row>
    <row r="562" spans="1:2" ht="14.25">
      <c r="A562" s="277">
        <v>1</v>
      </c>
      <c r="B562" s="268"/>
    </row>
    <row r="563" spans="1:2" ht="14.25">
      <c r="A563" s="277">
        <v>1</v>
      </c>
      <c r="B563" s="268"/>
    </row>
    <row r="564" spans="1:2" ht="14.25">
      <c r="A564" s="277">
        <v>1</v>
      </c>
      <c r="B564" s="268"/>
    </row>
    <row r="565" spans="1:2" ht="14.25">
      <c r="A565" s="277">
        <v>1</v>
      </c>
      <c r="B565" s="268"/>
    </row>
    <row r="566" spans="1:2" ht="14.25">
      <c r="A566" s="277">
        <v>1</v>
      </c>
      <c r="B566" s="268"/>
    </row>
    <row r="567" spans="1:2" ht="14.25">
      <c r="A567" s="277">
        <v>1</v>
      </c>
      <c r="B567" s="268"/>
    </row>
    <row r="568" spans="1:2" ht="14.25">
      <c r="A568" s="277">
        <v>1</v>
      </c>
      <c r="B568" s="268"/>
    </row>
    <row r="569" spans="1:2" ht="14.25">
      <c r="A569" s="277">
        <v>1</v>
      </c>
      <c r="B569" s="268"/>
    </row>
    <row r="570" spans="1:2" ht="14.25">
      <c r="A570" s="277">
        <v>1</v>
      </c>
      <c r="B570" s="268"/>
    </row>
    <row r="571" spans="1:2" ht="14.25">
      <c r="A571" s="277">
        <v>1</v>
      </c>
      <c r="B571" s="268"/>
    </row>
    <row r="572" spans="1:2" ht="14.25">
      <c r="A572" s="277">
        <v>1</v>
      </c>
      <c r="B572" s="268"/>
    </row>
    <row r="573" spans="1:2" ht="14.25">
      <c r="A573" s="285">
        <v>1</v>
      </c>
      <c r="B573" s="268"/>
    </row>
    <row r="574" spans="1:2" ht="14.25">
      <c r="A574" s="285">
        <v>1</v>
      </c>
      <c r="B574" s="268"/>
    </row>
    <row r="575" spans="1:2" ht="14.25">
      <c r="A575" s="277">
        <v>1</v>
      </c>
      <c r="B575" s="268"/>
    </row>
    <row r="576" spans="1:2" ht="14.25">
      <c r="A576" s="277">
        <v>1</v>
      </c>
      <c r="B576" s="268"/>
    </row>
    <row r="577" spans="1:2" ht="14.25">
      <c r="A577" s="277">
        <v>1</v>
      </c>
      <c r="B577" s="268"/>
    </row>
    <row r="578" spans="1:2" ht="14.25">
      <c r="A578" s="277">
        <v>1</v>
      </c>
      <c r="B578" s="268"/>
    </row>
    <row r="579" spans="1:2" ht="14.25">
      <c r="A579" s="277">
        <v>1</v>
      </c>
      <c r="B579" s="268"/>
    </row>
    <row r="580" spans="1:2" ht="14.25">
      <c r="A580" s="277">
        <v>1</v>
      </c>
      <c r="B580" s="268"/>
    </row>
    <row r="581" spans="1:2" ht="14.25">
      <c r="A581" s="285">
        <v>1</v>
      </c>
      <c r="B581" s="268"/>
    </row>
    <row r="582" spans="1:2" ht="14.25">
      <c r="A582" s="285">
        <v>1</v>
      </c>
      <c r="B582" s="268"/>
    </row>
    <row r="583" spans="1:2" ht="14.25">
      <c r="A583" s="285">
        <v>1</v>
      </c>
      <c r="B583" s="268"/>
    </row>
    <row r="584" spans="1:2" ht="14.25">
      <c r="A584" s="277">
        <v>1</v>
      </c>
      <c r="B584" s="268"/>
    </row>
    <row r="585" spans="1:2" ht="14.25">
      <c r="A585" s="277">
        <v>1</v>
      </c>
      <c r="B585" s="268"/>
    </row>
    <row r="586" spans="1:2" ht="14.25">
      <c r="A586" s="277">
        <v>1</v>
      </c>
      <c r="B586" s="268"/>
    </row>
    <row r="587" spans="1:2" ht="14.25">
      <c r="A587" s="277">
        <v>1</v>
      </c>
      <c r="B587" s="268"/>
    </row>
    <row r="588" spans="1:2" ht="14.25">
      <c r="A588" s="277">
        <v>1</v>
      </c>
      <c r="B588" s="268"/>
    </row>
    <row r="589" spans="1:2" ht="14.25">
      <c r="A589" s="277">
        <v>1</v>
      </c>
      <c r="B589" s="268"/>
    </row>
    <row r="590" spans="1:2" ht="14.25">
      <c r="A590" s="277">
        <v>1</v>
      </c>
      <c r="B590" s="268"/>
    </row>
    <row r="591" spans="1:2" ht="14.25">
      <c r="A591" s="277">
        <v>1</v>
      </c>
      <c r="B591" s="268"/>
    </row>
    <row r="592" spans="1:2" ht="14.25">
      <c r="A592" s="277">
        <v>1</v>
      </c>
      <c r="B592" s="268"/>
    </row>
    <row r="593" spans="1:2" ht="14.25">
      <c r="A593" s="285">
        <v>1</v>
      </c>
      <c r="B593" s="268"/>
    </row>
    <row r="594" spans="1:2" ht="14.25">
      <c r="A594" s="285">
        <v>1</v>
      </c>
      <c r="B594" s="268"/>
    </row>
    <row r="595" spans="1:2" ht="14.25">
      <c r="A595" s="285">
        <v>1</v>
      </c>
      <c r="B595" s="268"/>
    </row>
    <row r="596" spans="1:2" ht="14.25">
      <c r="A596" s="285">
        <v>1</v>
      </c>
      <c r="B596" s="268"/>
    </row>
    <row r="597" spans="1:2" ht="14.25">
      <c r="A597" s="285">
        <v>1</v>
      </c>
      <c r="B597" s="268"/>
    </row>
    <row r="598" spans="1:2" ht="14.25">
      <c r="A598" s="285">
        <v>1</v>
      </c>
      <c r="B598" s="268"/>
    </row>
    <row r="599" spans="1:2" ht="14.25">
      <c r="A599" s="285">
        <v>1</v>
      </c>
      <c r="B599" s="268"/>
    </row>
    <row r="600" spans="1:2" ht="14.25">
      <c r="A600" s="285">
        <v>1</v>
      </c>
      <c r="B600" s="268"/>
    </row>
    <row r="601" spans="1:2" ht="14.25">
      <c r="A601" s="285">
        <v>1</v>
      </c>
      <c r="B601" s="268"/>
    </row>
    <row r="602" spans="1:2" ht="14.25">
      <c r="A602" s="277">
        <v>1</v>
      </c>
      <c r="B602" s="268"/>
    </row>
    <row r="603" spans="1:2" ht="14.25">
      <c r="A603" s="277">
        <v>1</v>
      </c>
      <c r="B603" s="268"/>
    </row>
    <row r="604" spans="1:2" ht="14.25">
      <c r="A604" s="277">
        <v>1</v>
      </c>
      <c r="B604" s="268"/>
    </row>
    <row r="605" spans="1:2" ht="14.25">
      <c r="A605" s="285">
        <v>1</v>
      </c>
      <c r="B605" s="268"/>
    </row>
    <row r="606" spans="1:2" ht="14.25">
      <c r="A606" s="285">
        <v>1</v>
      </c>
      <c r="B606" s="268"/>
    </row>
    <row r="607" spans="1:2" ht="14.25">
      <c r="A607" s="285">
        <v>1</v>
      </c>
      <c r="B607" s="268"/>
    </row>
    <row r="608" spans="1:2" ht="14.25">
      <c r="A608" s="285">
        <v>1</v>
      </c>
      <c r="B608" s="268"/>
    </row>
    <row r="609" spans="1:2" ht="14.25">
      <c r="A609" s="285">
        <v>1</v>
      </c>
      <c r="B609" s="268"/>
    </row>
    <row r="610" spans="1:2" ht="14.25">
      <c r="A610" s="285">
        <v>1</v>
      </c>
      <c r="B610" s="268"/>
    </row>
    <row r="611" spans="1:2" ht="14.25">
      <c r="A611" s="285">
        <v>1</v>
      </c>
      <c r="B611" s="268"/>
    </row>
    <row r="612" spans="1:2" ht="14.25">
      <c r="A612" s="285">
        <v>1</v>
      </c>
      <c r="B612" s="268"/>
    </row>
    <row r="613" spans="1:2" ht="14.25">
      <c r="A613" s="285">
        <v>1</v>
      </c>
      <c r="B613" s="268"/>
    </row>
    <row r="614" spans="1:2" ht="14.25">
      <c r="A614" s="285">
        <v>1</v>
      </c>
      <c r="B614" s="268"/>
    </row>
    <row r="615" spans="1:2" ht="14.25">
      <c r="A615" s="285">
        <v>1</v>
      </c>
      <c r="B615" s="268"/>
    </row>
    <row r="616" spans="1:2" ht="14.25">
      <c r="A616" s="285">
        <v>1</v>
      </c>
      <c r="B616" s="268"/>
    </row>
    <row r="617" spans="1:2" ht="14.25">
      <c r="A617" s="285">
        <v>1</v>
      </c>
      <c r="B617" s="268"/>
    </row>
    <row r="618" spans="1:2" ht="14.25">
      <c r="A618" s="277">
        <v>1</v>
      </c>
      <c r="B618" s="268"/>
    </row>
    <row r="619" ht="14.25">
      <c r="A619" s="277">
        <v>1</v>
      </c>
    </row>
    <row r="620" ht="14.25">
      <c r="A620" s="384">
        <v>1</v>
      </c>
    </row>
    <row r="621" ht="14.25">
      <c r="A621" s="384">
        <v>1</v>
      </c>
    </row>
    <row r="622" ht="14.25">
      <c r="A622" s="209">
        <v>1</v>
      </c>
    </row>
    <row r="623" ht="14.25">
      <c r="A623" s="384">
        <v>1</v>
      </c>
    </row>
    <row r="624" ht="14.25">
      <c r="A624" s="384">
        <v>1</v>
      </c>
    </row>
    <row r="625" ht="14.25">
      <c r="A625" s="384">
        <v>1</v>
      </c>
    </row>
    <row r="626" ht="14.25">
      <c r="A626" s="384">
        <v>1</v>
      </c>
    </row>
    <row r="627" ht="14.25">
      <c r="A627" s="384">
        <v>1</v>
      </c>
    </row>
    <row r="628" ht="14.25">
      <c r="A628" s="384">
        <v>1</v>
      </c>
    </row>
    <row r="629" ht="14.25">
      <c r="A629" s="384">
        <v>1</v>
      </c>
    </row>
    <row r="630" ht="14.25">
      <c r="A630" s="384">
        <v>1</v>
      </c>
    </row>
    <row r="631" ht="14.25">
      <c r="A631" s="384">
        <v>1</v>
      </c>
    </row>
    <row r="632" ht="14.25">
      <c r="A632" s="209">
        <v>1</v>
      </c>
    </row>
    <row r="633" ht="14.25">
      <c r="A633" s="209">
        <v>1</v>
      </c>
    </row>
    <row r="634" ht="14.25">
      <c r="A634" s="209">
        <v>1</v>
      </c>
    </row>
    <row r="635" ht="14.25">
      <c r="A635" s="384">
        <v>1</v>
      </c>
    </row>
    <row r="636" ht="14.25">
      <c r="A636" s="384">
        <v>1</v>
      </c>
    </row>
    <row r="637" ht="14.25">
      <c r="A637" s="384">
        <v>1</v>
      </c>
    </row>
    <row r="638" ht="14.25">
      <c r="A638" s="384">
        <v>1</v>
      </c>
    </row>
    <row r="639" ht="14.25">
      <c r="A639" s="384">
        <v>1</v>
      </c>
    </row>
    <row r="640" ht="14.25">
      <c r="A640" s="384">
        <v>1</v>
      </c>
    </row>
    <row r="641" ht="14.25">
      <c r="A641" s="384">
        <v>1</v>
      </c>
    </row>
    <row r="642" ht="14.25">
      <c r="A642" s="384">
        <v>1</v>
      </c>
    </row>
    <row r="643" spans="1:2" ht="14.25">
      <c r="A643" s="384">
        <v>1</v>
      </c>
      <c r="B643" s="385"/>
    </row>
    <row r="644" ht="14.25">
      <c r="A644" s="209">
        <v>1</v>
      </c>
    </row>
    <row r="645" ht="14.25">
      <c r="A645" s="384">
        <v>1</v>
      </c>
    </row>
    <row r="646" ht="14.25">
      <c r="A646" s="384">
        <v>1</v>
      </c>
    </row>
    <row r="647" ht="14.25">
      <c r="A647" s="384">
        <v>1</v>
      </c>
    </row>
    <row r="648" ht="14.25">
      <c r="A648" s="384">
        <v>1</v>
      </c>
    </row>
    <row r="649" ht="14.25">
      <c r="A649" s="209">
        <v>1</v>
      </c>
    </row>
    <row r="650" ht="14.25">
      <c r="A650" s="209">
        <v>1</v>
      </c>
    </row>
    <row r="651" ht="14.25">
      <c r="A651" s="209">
        <v>1</v>
      </c>
    </row>
    <row r="652" ht="14.25">
      <c r="A652" s="209">
        <v>1</v>
      </c>
    </row>
    <row r="653" ht="14.25">
      <c r="A653" s="384">
        <v>1</v>
      </c>
    </row>
    <row r="654" ht="14.25">
      <c r="A654" s="384">
        <v>1</v>
      </c>
    </row>
    <row r="655" ht="14.25">
      <c r="A655" s="384">
        <v>1</v>
      </c>
    </row>
    <row r="656" ht="14.25">
      <c r="A656" s="384">
        <v>1</v>
      </c>
    </row>
    <row r="657" ht="14.25">
      <c r="A657" s="209">
        <v>1</v>
      </c>
    </row>
    <row r="658" ht="14.25">
      <c r="A658" s="209">
        <v>1</v>
      </c>
    </row>
    <row r="659" ht="14.25">
      <c r="A659" s="384">
        <v>1</v>
      </c>
    </row>
    <row r="660" ht="14.25">
      <c r="A660" s="209">
        <v>1</v>
      </c>
    </row>
    <row r="661" ht="14.25">
      <c r="A661" s="209">
        <v>1</v>
      </c>
    </row>
    <row r="662" ht="14.25">
      <c r="A662" s="209">
        <v>1</v>
      </c>
    </row>
    <row r="663" ht="14.25">
      <c r="A663" s="209">
        <v>1</v>
      </c>
    </row>
    <row r="664" ht="14.25">
      <c r="A664" s="209">
        <v>1</v>
      </c>
    </row>
    <row r="665" ht="14.25">
      <c r="A665" s="209">
        <v>1</v>
      </c>
    </row>
    <row r="666" ht="14.25">
      <c r="A666" s="209">
        <v>1</v>
      </c>
    </row>
    <row r="667" ht="14.25">
      <c r="A667" s="209">
        <v>1</v>
      </c>
    </row>
    <row r="668" ht="14.25">
      <c r="A668" s="209">
        <v>1</v>
      </c>
    </row>
    <row r="669" ht="14.25">
      <c r="A669" s="209">
        <v>1</v>
      </c>
    </row>
    <row r="670" ht="14.25">
      <c r="A670" s="209">
        <v>1</v>
      </c>
    </row>
    <row r="671" ht="14.25">
      <c r="A671" s="209">
        <v>1</v>
      </c>
    </row>
    <row r="672" ht="14.25">
      <c r="A672" s="209">
        <v>1</v>
      </c>
    </row>
    <row r="673" ht="14.25">
      <c r="A673" s="209">
        <v>1</v>
      </c>
    </row>
    <row r="674" ht="14.25">
      <c r="A674" s="209">
        <v>1</v>
      </c>
    </row>
    <row r="675" ht="14.25">
      <c r="A675" s="209">
        <v>1</v>
      </c>
    </row>
    <row r="676" ht="14.25">
      <c r="A676" s="209">
        <v>1</v>
      </c>
    </row>
    <row r="677" ht="14.25">
      <c r="A677" s="209">
        <v>1</v>
      </c>
    </row>
    <row r="678" ht="14.25">
      <c r="A678" s="209">
        <v>1</v>
      </c>
    </row>
    <row r="679" ht="14.25">
      <c r="A679" s="209">
        <v>1</v>
      </c>
    </row>
    <row r="680" ht="14.25">
      <c r="A680" s="209">
        <v>1</v>
      </c>
    </row>
    <row r="681" ht="14.25">
      <c r="A681" s="209">
        <v>1</v>
      </c>
    </row>
    <row r="682" ht="14.25">
      <c r="A682" s="209">
        <v>1</v>
      </c>
    </row>
    <row r="683" ht="14.25">
      <c r="A683" s="209">
        <v>1</v>
      </c>
    </row>
    <row r="684" ht="14.25">
      <c r="A684" s="209">
        <v>1</v>
      </c>
    </row>
    <row r="685" ht="14.25">
      <c r="A685" s="209">
        <v>1</v>
      </c>
    </row>
    <row r="686" ht="14.25">
      <c r="A686" s="209">
        <v>1</v>
      </c>
    </row>
    <row r="687" ht="14.25">
      <c r="A687" s="384">
        <v>1</v>
      </c>
    </row>
    <row r="688" ht="14.25">
      <c r="A688" s="384">
        <v>1</v>
      </c>
    </row>
    <row r="689" ht="14.25">
      <c r="A689" s="384">
        <v>1</v>
      </c>
    </row>
    <row r="690" ht="14.25">
      <c r="A690" s="384">
        <v>1</v>
      </c>
    </row>
    <row r="691" ht="14.25">
      <c r="A691" s="384">
        <v>1</v>
      </c>
    </row>
    <row r="692" ht="14.25">
      <c r="A692" s="384">
        <v>1</v>
      </c>
    </row>
    <row r="693" ht="14.25">
      <c r="A693" s="384">
        <v>1</v>
      </c>
    </row>
    <row r="694" ht="14.25">
      <c r="A694" s="384">
        <v>1</v>
      </c>
    </row>
    <row r="695" ht="14.25">
      <c r="A695" s="209">
        <v>1</v>
      </c>
    </row>
    <row r="696" ht="14.25">
      <c r="A696" s="384">
        <v>1</v>
      </c>
    </row>
    <row r="697" ht="14.25">
      <c r="A697" s="209">
        <v>1</v>
      </c>
    </row>
    <row r="698" ht="14.25">
      <c r="A698" s="209">
        <v>1</v>
      </c>
    </row>
    <row r="699" ht="14.25">
      <c r="A699" s="209">
        <v>1</v>
      </c>
    </row>
    <row r="700" ht="14.25">
      <c r="A700" s="209">
        <v>1</v>
      </c>
    </row>
    <row r="701" ht="14.25">
      <c r="A701" s="209">
        <v>1</v>
      </c>
    </row>
    <row r="702" ht="14.25">
      <c r="A702" s="209">
        <v>1</v>
      </c>
    </row>
    <row r="703" ht="14.25">
      <c r="A703" s="209">
        <v>1</v>
      </c>
    </row>
    <row r="704" ht="14.25">
      <c r="A704" s="384">
        <v>1</v>
      </c>
    </row>
    <row r="705" ht="14.25">
      <c r="A705" s="384">
        <v>1</v>
      </c>
    </row>
    <row r="706" ht="14.25">
      <c r="A706" s="384">
        <v>1</v>
      </c>
    </row>
    <row r="707" ht="14.25">
      <c r="A707" s="384">
        <v>1</v>
      </c>
    </row>
    <row r="708" ht="14.25">
      <c r="A708" s="384">
        <v>1</v>
      </c>
    </row>
    <row r="709" ht="14.25">
      <c r="A709" s="384">
        <v>1</v>
      </c>
    </row>
    <row r="710" ht="14.25">
      <c r="A710" s="384">
        <v>1</v>
      </c>
    </row>
    <row r="711" ht="14.25">
      <c r="A711" s="384">
        <v>1</v>
      </c>
    </row>
    <row r="712" ht="14.25">
      <c r="A712" s="384">
        <v>1</v>
      </c>
    </row>
    <row r="713" ht="14.25">
      <c r="A713" s="384">
        <v>1</v>
      </c>
    </row>
    <row r="714" ht="14.25">
      <c r="A714" s="384">
        <v>1</v>
      </c>
    </row>
    <row r="715" ht="14.25">
      <c r="A715" s="384">
        <v>1</v>
      </c>
    </row>
    <row r="716" ht="14.25">
      <c r="A716" s="384">
        <v>1</v>
      </c>
    </row>
    <row r="717" ht="14.25">
      <c r="A717" s="384">
        <v>1</v>
      </c>
    </row>
    <row r="718" ht="14.25">
      <c r="A718" s="384">
        <v>1</v>
      </c>
    </row>
    <row r="719" ht="14.25">
      <c r="A719" s="384">
        <v>1</v>
      </c>
    </row>
    <row r="720" ht="14.25">
      <c r="A720" s="384">
        <v>1</v>
      </c>
    </row>
    <row r="721" ht="14.25">
      <c r="A721" s="209">
        <v>1</v>
      </c>
    </row>
    <row r="722" ht="14.25">
      <c r="A722" s="384">
        <v>1</v>
      </c>
    </row>
    <row r="723" ht="14.25">
      <c r="A723" s="384">
        <v>1</v>
      </c>
    </row>
    <row r="724" ht="14.25">
      <c r="A724" s="384">
        <v>1</v>
      </c>
    </row>
    <row r="725" ht="14.25">
      <c r="A725" s="384">
        <v>1</v>
      </c>
    </row>
    <row r="726" ht="14.25">
      <c r="A726" s="384">
        <v>1</v>
      </c>
    </row>
    <row r="727" ht="14.25">
      <c r="A727" s="384">
        <v>1</v>
      </c>
    </row>
    <row r="728" ht="14.25">
      <c r="A728" s="384">
        <v>1</v>
      </c>
    </row>
    <row r="729" ht="14.25">
      <c r="A729" s="384">
        <v>1</v>
      </c>
    </row>
    <row r="730" ht="14.25">
      <c r="A730" s="384">
        <v>1</v>
      </c>
    </row>
    <row r="731" ht="14.25">
      <c r="A731" s="384">
        <v>1</v>
      </c>
    </row>
    <row r="732" spans="1:2" ht="14.25">
      <c r="A732" s="384">
        <v>1</v>
      </c>
      <c r="B732" s="268"/>
    </row>
    <row r="733" spans="1:2" ht="14.25">
      <c r="A733" s="384">
        <v>1</v>
      </c>
      <c r="B733" s="268"/>
    </row>
    <row r="734" spans="1:2" ht="14.25">
      <c r="A734" s="277">
        <v>1</v>
      </c>
      <c r="B734" s="268"/>
    </row>
    <row r="735" spans="1:2" ht="14.25">
      <c r="A735" s="277">
        <v>1</v>
      </c>
      <c r="B735" s="268"/>
    </row>
    <row r="736" spans="1:2" ht="14.25">
      <c r="A736" s="277">
        <v>1</v>
      </c>
      <c r="B736" s="268"/>
    </row>
    <row r="737" spans="1:2" ht="14.25">
      <c r="A737" s="277">
        <v>1</v>
      </c>
      <c r="B737" s="268"/>
    </row>
    <row r="738" spans="1:2" ht="14.25">
      <c r="A738" s="277">
        <v>1</v>
      </c>
      <c r="B738" s="268"/>
    </row>
    <row r="739" spans="1:2" ht="14.25">
      <c r="A739" s="277">
        <v>1</v>
      </c>
      <c r="B739" s="268"/>
    </row>
    <row r="740" spans="1:2" ht="14.25">
      <c r="A740" s="285">
        <v>1</v>
      </c>
      <c r="B740" s="268"/>
    </row>
    <row r="741" spans="1:2" ht="14.25">
      <c r="A741" s="285">
        <v>1</v>
      </c>
      <c r="B741" s="268"/>
    </row>
    <row r="742" spans="1:2" ht="14.25">
      <c r="A742" s="285">
        <v>1</v>
      </c>
      <c r="B742" s="268"/>
    </row>
    <row r="743" spans="1:2" ht="14.25">
      <c r="A743" s="285">
        <v>1</v>
      </c>
      <c r="B743" s="268"/>
    </row>
    <row r="744" spans="1:2" ht="14.25">
      <c r="A744" s="285">
        <v>1</v>
      </c>
      <c r="B744" s="268"/>
    </row>
    <row r="745" spans="1:2" ht="14.25">
      <c r="A745" s="285">
        <v>1</v>
      </c>
      <c r="B745" s="268"/>
    </row>
    <row r="746" spans="1:2" ht="14.25">
      <c r="A746" s="285">
        <v>1</v>
      </c>
      <c r="B746" s="268"/>
    </row>
    <row r="747" spans="1:2" ht="14.25">
      <c r="A747" s="285">
        <v>1</v>
      </c>
      <c r="B747" s="268"/>
    </row>
    <row r="748" spans="1:2" ht="14.25">
      <c r="A748" s="285">
        <v>1</v>
      </c>
      <c r="B748" s="303"/>
    </row>
    <row r="749" spans="1:2" ht="14.25">
      <c r="A749" s="285">
        <v>1</v>
      </c>
      <c r="B749" s="268"/>
    </row>
    <row r="750" spans="1:2" ht="14.25">
      <c r="A750" s="285">
        <v>1</v>
      </c>
      <c r="B750" s="268"/>
    </row>
    <row r="751" spans="1:2" ht="14.25">
      <c r="A751" s="285">
        <v>1</v>
      </c>
      <c r="B751" s="268"/>
    </row>
    <row r="752" spans="1:2" ht="14.25">
      <c r="A752" s="285">
        <v>1</v>
      </c>
      <c r="B752" s="268"/>
    </row>
    <row r="753" spans="1:2" ht="14.25">
      <c r="A753" s="285">
        <v>1</v>
      </c>
      <c r="B753" s="303"/>
    </row>
    <row r="754" spans="1:2" ht="14.25">
      <c r="A754" s="285">
        <v>1</v>
      </c>
      <c r="B754" s="268"/>
    </row>
    <row r="755" spans="1:2" ht="14.25">
      <c r="A755" s="285">
        <v>1</v>
      </c>
      <c r="B755" s="268"/>
    </row>
    <row r="756" spans="1:2" ht="14.25">
      <c r="A756" s="285">
        <v>1</v>
      </c>
      <c r="B756" s="268"/>
    </row>
    <row r="757" spans="1:2" ht="14.25">
      <c r="A757" s="285">
        <v>1</v>
      </c>
      <c r="B757" s="268"/>
    </row>
    <row r="758" spans="1:2" ht="14.25">
      <c r="A758" s="285">
        <v>1</v>
      </c>
      <c r="B758" s="268"/>
    </row>
    <row r="759" spans="1:2" ht="14.25">
      <c r="A759" s="285">
        <v>1</v>
      </c>
      <c r="B759" s="268"/>
    </row>
    <row r="760" spans="1:2" ht="14.25">
      <c r="A760" s="285">
        <v>1</v>
      </c>
      <c r="B760" s="268"/>
    </row>
    <row r="761" spans="1:2" ht="14.25">
      <c r="A761" s="285">
        <v>1</v>
      </c>
      <c r="B761" s="268"/>
    </row>
    <row r="762" spans="1:2" ht="14.25">
      <c r="A762" s="285">
        <v>1</v>
      </c>
      <c r="B762" s="268"/>
    </row>
    <row r="763" spans="1:2" ht="14.25">
      <c r="A763" s="285">
        <v>1</v>
      </c>
      <c r="B763" s="268"/>
    </row>
    <row r="764" spans="1:2" ht="14.25">
      <c r="A764" s="285">
        <v>1</v>
      </c>
      <c r="B764" s="268"/>
    </row>
    <row r="765" spans="1:2" ht="14.25">
      <c r="A765" s="285">
        <v>1</v>
      </c>
      <c r="B765" s="268"/>
    </row>
    <row r="766" spans="1:2" ht="14.25">
      <c r="A766" s="285">
        <v>1</v>
      </c>
      <c r="B766" s="268"/>
    </row>
    <row r="767" spans="1:2" ht="14.25">
      <c r="A767" s="285">
        <v>1</v>
      </c>
      <c r="B767" s="268"/>
    </row>
    <row r="768" spans="1:2" ht="14.25">
      <c r="A768" s="285">
        <v>1</v>
      </c>
      <c r="B768" s="268"/>
    </row>
    <row r="769" spans="1:2" ht="14.25">
      <c r="A769" s="285">
        <v>1</v>
      </c>
      <c r="B769" s="268"/>
    </row>
    <row r="770" spans="1:2" ht="14.25">
      <c r="A770" s="285">
        <v>1</v>
      </c>
      <c r="B770" s="268"/>
    </row>
    <row r="771" spans="1:2" ht="14.25">
      <c r="A771" s="285">
        <v>1</v>
      </c>
      <c r="B771" s="268"/>
    </row>
    <row r="772" spans="1:2" ht="14.25">
      <c r="A772" s="285">
        <v>1</v>
      </c>
      <c r="B772" s="268"/>
    </row>
    <row r="773" spans="1:2" ht="14.25">
      <c r="A773" s="285">
        <v>1</v>
      </c>
      <c r="B773" s="268"/>
    </row>
    <row r="774" spans="1:2" ht="14.25">
      <c r="A774" s="285">
        <v>1</v>
      </c>
      <c r="B774" s="268"/>
    </row>
    <row r="775" spans="1:2" ht="14.25">
      <c r="A775" s="285">
        <v>1</v>
      </c>
      <c r="B775" s="268"/>
    </row>
    <row r="776" spans="1:2" ht="14.25">
      <c r="A776" s="285">
        <v>1</v>
      </c>
      <c r="B776" s="268"/>
    </row>
    <row r="777" spans="1:2" ht="14.25">
      <c r="A777" s="285">
        <v>1</v>
      </c>
      <c r="B777" s="268"/>
    </row>
    <row r="778" spans="1:2" ht="14.25">
      <c r="A778" s="277">
        <v>1</v>
      </c>
      <c r="B778" s="268"/>
    </row>
    <row r="779" spans="1:2" ht="14.25">
      <c r="A779" s="277">
        <v>1</v>
      </c>
      <c r="B779" s="268"/>
    </row>
    <row r="780" spans="1:2" ht="14.25">
      <c r="A780" s="277">
        <v>1</v>
      </c>
      <c r="B780" s="268"/>
    </row>
    <row r="781" spans="1:2" ht="14.25">
      <c r="A781" s="277">
        <v>1</v>
      </c>
      <c r="B781" s="268"/>
    </row>
    <row r="782" spans="1:2" ht="14.25">
      <c r="A782" s="277">
        <v>1</v>
      </c>
      <c r="B782" s="268"/>
    </row>
    <row r="783" spans="1:2" ht="14.25">
      <c r="A783" s="277">
        <v>1</v>
      </c>
      <c r="B783" s="268"/>
    </row>
    <row r="784" spans="1:2" ht="14.25">
      <c r="A784" s="277">
        <v>1</v>
      </c>
      <c r="B784" s="268"/>
    </row>
    <row r="785" spans="1:2" ht="14.25">
      <c r="A785" s="277">
        <v>1</v>
      </c>
      <c r="B785" s="268"/>
    </row>
    <row r="786" spans="1:2" ht="14.25">
      <c r="A786" s="277">
        <v>1</v>
      </c>
      <c r="B786" s="268"/>
    </row>
    <row r="787" spans="1:2" ht="14.25">
      <c r="A787" s="277">
        <v>1</v>
      </c>
      <c r="B787" s="268"/>
    </row>
    <row r="788" spans="1:2" ht="14.25">
      <c r="A788" s="277">
        <v>1</v>
      </c>
      <c r="B788" s="268"/>
    </row>
    <row r="789" spans="1:2" ht="14.25">
      <c r="A789" s="277">
        <v>1</v>
      </c>
      <c r="B789" s="268"/>
    </row>
    <row r="790" spans="1:2" ht="14.25">
      <c r="A790" s="277">
        <v>1</v>
      </c>
      <c r="B790" s="268"/>
    </row>
    <row r="791" spans="1:2" ht="14.25">
      <c r="A791" s="277">
        <v>1</v>
      </c>
      <c r="B791" s="268"/>
    </row>
    <row r="792" spans="1:2" ht="14.25">
      <c r="A792" s="277">
        <v>1</v>
      </c>
      <c r="B792" s="268"/>
    </row>
    <row r="793" spans="1:2" ht="14.25">
      <c r="A793" s="277">
        <v>1</v>
      </c>
      <c r="B793" s="268"/>
    </row>
    <row r="794" spans="1:2" ht="14.25">
      <c r="A794" s="277">
        <v>1</v>
      </c>
      <c r="B794" s="268"/>
    </row>
    <row r="795" spans="1:2" ht="14.25">
      <c r="A795" s="277">
        <v>1</v>
      </c>
      <c r="B795" s="268"/>
    </row>
    <row r="796" spans="1:2" ht="14.25">
      <c r="A796" s="277">
        <v>1</v>
      </c>
      <c r="B796" s="268"/>
    </row>
    <row r="797" spans="1:2" ht="14.25">
      <c r="A797" s="277">
        <v>1</v>
      </c>
      <c r="B797" s="268"/>
    </row>
    <row r="798" spans="1:2" ht="14.25">
      <c r="A798" s="277">
        <v>1</v>
      </c>
      <c r="B798" s="268"/>
    </row>
    <row r="799" spans="1:2" ht="14.25">
      <c r="A799" s="285">
        <v>1</v>
      </c>
      <c r="B799" s="268"/>
    </row>
    <row r="800" spans="1:2" ht="14.25">
      <c r="A800" s="285">
        <v>1</v>
      </c>
      <c r="B800" s="268"/>
    </row>
    <row r="801" spans="1:2" ht="14.25">
      <c r="A801" s="285">
        <v>1</v>
      </c>
      <c r="B801" s="268"/>
    </row>
    <row r="802" spans="1:2" ht="14.25">
      <c r="A802" s="285">
        <v>1</v>
      </c>
      <c r="B802" s="268"/>
    </row>
    <row r="803" spans="1:2" ht="14.25">
      <c r="A803" s="285">
        <v>1</v>
      </c>
      <c r="B803" s="268"/>
    </row>
    <row r="804" spans="1:2" ht="14.25">
      <c r="A804" s="285">
        <v>1</v>
      </c>
      <c r="B804" s="268"/>
    </row>
    <row r="805" spans="1:2" ht="14.25">
      <c r="A805" s="285">
        <v>1</v>
      </c>
      <c r="B805" s="268"/>
    </row>
    <row r="806" spans="1:2" ht="14.25">
      <c r="A806" s="285">
        <v>1</v>
      </c>
      <c r="B806" s="268"/>
    </row>
    <row r="807" spans="1:2" ht="14.25">
      <c r="A807" s="285">
        <v>1</v>
      </c>
      <c r="B807" s="268"/>
    </row>
    <row r="808" spans="1:2" ht="14.25">
      <c r="A808" s="285">
        <v>1</v>
      </c>
      <c r="B808" s="268"/>
    </row>
    <row r="809" spans="1:2" ht="14.25">
      <c r="A809" s="285">
        <v>1</v>
      </c>
      <c r="B809" s="268"/>
    </row>
    <row r="810" spans="1:2" ht="14.25">
      <c r="A810" s="285">
        <v>1</v>
      </c>
      <c r="B810" s="268"/>
    </row>
    <row r="811" spans="1:2" ht="14.25">
      <c r="A811" s="285">
        <v>1</v>
      </c>
      <c r="B811" s="268"/>
    </row>
    <row r="812" spans="1:2" ht="14.25">
      <c r="A812" s="277">
        <v>1</v>
      </c>
      <c r="B812" s="268"/>
    </row>
    <row r="813" spans="1:2" ht="14.25">
      <c r="A813" s="277">
        <v>1</v>
      </c>
      <c r="B813" s="268"/>
    </row>
    <row r="814" spans="1:2" ht="14.25">
      <c r="A814" s="277">
        <v>1</v>
      </c>
      <c r="B814" s="268"/>
    </row>
    <row r="815" spans="1:2" ht="14.25">
      <c r="A815" s="277">
        <v>1</v>
      </c>
      <c r="B815" s="268"/>
    </row>
    <row r="816" spans="1:2" ht="14.25">
      <c r="A816" s="285">
        <v>1</v>
      </c>
      <c r="B816" s="303"/>
    </row>
    <row r="817" spans="1:2" ht="14.25">
      <c r="A817" s="277">
        <v>1</v>
      </c>
      <c r="B817" s="268"/>
    </row>
    <row r="818" spans="1:2" ht="14.25">
      <c r="A818" s="277">
        <v>1</v>
      </c>
      <c r="B818" s="268"/>
    </row>
    <row r="819" spans="1:2" ht="14.25">
      <c r="A819" s="277">
        <v>1</v>
      </c>
      <c r="B819" s="268"/>
    </row>
    <row r="820" spans="1:2" ht="14.25">
      <c r="A820" s="277">
        <v>1</v>
      </c>
      <c r="B820" s="268"/>
    </row>
    <row r="821" spans="1:2" ht="14.25">
      <c r="A821" s="285">
        <v>1</v>
      </c>
      <c r="B821" s="268"/>
    </row>
    <row r="822" spans="1:2" ht="14.25">
      <c r="A822" s="285">
        <v>1</v>
      </c>
      <c r="B822" s="268"/>
    </row>
    <row r="823" spans="1:2" ht="14.25">
      <c r="A823" s="285">
        <v>1</v>
      </c>
      <c r="B823" s="268"/>
    </row>
    <row r="824" spans="1:2" ht="14.25">
      <c r="A824" s="285">
        <v>1</v>
      </c>
      <c r="B824" s="268"/>
    </row>
    <row r="825" spans="1:2" ht="14.25">
      <c r="A825" s="285">
        <v>1</v>
      </c>
      <c r="B825" s="268"/>
    </row>
    <row r="826" spans="1:2" ht="14.25">
      <c r="A826" s="285">
        <v>1</v>
      </c>
      <c r="B826" s="268"/>
    </row>
    <row r="827" spans="1:2" ht="14.25">
      <c r="A827" s="285">
        <v>1</v>
      </c>
      <c r="B827" s="268"/>
    </row>
    <row r="828" spans="1:2" ht="14.25">
      <c r="A828" s="285">
        <v>1</v>
      </c>
      <c r="B828" s="268"/>
    </row>
    <row r="829" spans="1:2" ht="14.25">
      <c r="A829" s="285">
        <v>1</v>
      </c>
      <c r="B829" s="268"/>
    </row>
    <row r="830" spans="1:2" ht="14.25">
      <c r="A830" s="285">
        <v>1</v>
      </c>
      <c r="B830" s="268"/>
    </row>
    <row r="831" spans="1:2" ht="14.25">
      <c r="A831" s="285">
        <v>1</v>
      </c>
      <c r="B831" s="268"/>
    </row>
    <row r="832" spans="1:2" ht="14.25">
      <c r="A832" s="285">
        <v>1</v>
      </c>
      <c r="B832" s="268"/>
    </row>
    <row r="833" spans="1:2" ht="14.25">
      <c r="A833" s="285">
        <v>1</v>
      </c>
      <c r="B833" s="268"/>
    </row>
    <row r="834" spans="1:2" ht="14.25">
      <c r="A834" s="285">
        <v>1</v>
      </c>
      <c r="B834" s="268"/>
    </row>
    <row r="835" spans="1:2" ht="14.25">
      <c r="A835" s="285">
        <v>1</v>
      </c>
      <c r="B835" s="268"/>
    </row>
    <row r="836" spans="1:2" ht="14.25">
      <c r="A836" s="285">
        <v>1</v>
      </c>
      <c r="B836" s="268"/>
    </row>
    <row r="837" spans="1:2" ht="14.25">
      <c r="A837" s="285">
        <v>1</v>
      </c>
      <c r="B837" s="268"/>
    </row>
    <row r="838" spans="1:2" ht="14.25">
      <c r="A838" s="277">
        <v>1</v>
      </c>
      <c r="B838" s="268"/>
    </row>
    <row r="839" spans="1:2" ht="14.25">
      <c r="A839" s="277">
        <v>1</v>
      </c>
      <c r="B839" s="268"/>
    </row>
    <row r="840" spans="1:2" ht="14.25">
      <c r="A840" s="285">
        <v>1</v>
      </c>
      <c r="B840" s="268"/>
    </row>
    <row r="841" spans="1:2" ht="14.25">
      <c r="A841" s="285">
        <v>1</v>
      </c>
      <c r="B841" s="303"/>
    </row>
    <row r="842" spans="1:2" ht="14.25">
      <c r="A842" s="285">
        <v>1</v>
      </c>
      <c r="B842" s="268"/>
    </row>
    <row r="843" spans="1:2" ht="14.25">
      <c r="A843" s="285">
        <v>1</v>
      </c>
      <c r="B843" s="268"/>
    </row>
    <row r="844" spans="1:2" ht="14.25">
      <c r="A844" s="285">
        <v>1</v>
      </c>
      <c r="B844" s="268"/>
    </row>
    <row r="845" spans="1:2" ht="14.25">
      <c r="A845" s="285">
        <v>1</v>
      </c>
      <c r="B845" s="268"/>
    </row>
    <row r="846" spans="1:2" ht="14.25">
      <c r="A846" s="285">
        <v>1</v>
      </c>
      <c r="B846" s="268"/>
    </row>
    <row r="847" spans="1:2" ht="14.25">
      <c r="A847" s="285">
        <v>1</v>
      </c>
      <c r="B847" s="268"/>
    </row>
    <row r="848" spans="1:2" ht="14.25">
      <c r="A848" s="285">
        <v>1</v>
      </c>
      <c r="B848" s="268"/>
    </row>
    <row r="849" spans="1:2" ht="14.25">
      <c r="A849" s="285">
        <v>1</v>
      </c>
      <c r="B849" s="268"/>
    </row>
    <row r="850" spans="1:2" ht="14.25">
      <c r="A850" s="285">
        <v>1</v>
      </c>
      <c r="B850" s="268"/>
    </row>
    <row r="851" spans="1:2" ht="14.25">
      <c r="A851" s="285">
        <v>1</v>
      </c>
      <c r="B851" s="268"/>
    </row>
    <row r="852" spans="1:2" ht="14.25">
      <c r="A852" s="285">
        <v>1</v>
      </c>
      <c r="B852" s="268"/>
    </row>
    <row r="853" spans="1:2" ht="14.25">
      <c r="A853" s="285">
        <v>1</v>
      </c>
      <c r="B853" s="303"/>
    </row>
    <row r="854" spans="1:2" ht="14.25">
      <c r="A854" s="285">
        <v>1</v>
      </c>
      <c r="B854" s="303"/>
    </row>
    <row r="855" spans="1:2" ht="14.25">
      <c r="A855" s="285">
        <v>1</v>
      </c>
      <c r="B855" s="303"/>
    </row>
    <row r="856" spans="1:2" ht="14.25">
      <c r="A856" s="285">
        <v>1</v>
      </c>
      <c r="B856" s="303"/>
    </row>
    <row r="857" spans="1:2" ht="14.25">
      <c r="A857" s="277">
        <v>1</v>
      </c>
      <c r="B857" s="268"/>
    </row>
    <row r="858" spans="1:2" ht="14.25">
      <c r="A858" s="277">
        <v>1</v>
      </c>
      <c r="B858" s="268"/>
    </row>
    <row r="859" spans="1:2" ht="14.25">
      <c r="A859" s="277">
        <v>1</v>
      </c>
      <c r="B859" s="268"/>
    </row>
    <row r="860" spans="1:2" ht="14.25">
      <c r="A860" s="277">
        <v>1</v>
      </c>
      <c r="B860" s="268"/>
    </row>
    <row r="861" spans="1:2" ht="14.25">
      <c r="A861" s="277">
        <v>1</v>
      </c>
      <c r="B861" s="268"/>
    </row>
    <row r="862" spans="1:2" ht="14.25">
      <c r="A862" s="277">
        <v>1</v>
      </c>
      <c r="B862" s="268"/>
    </row>
    <row r="863" spans="1:2" ht="14.25">
      <c r="A863" s="277">
        <v>1</v>
      </c>
      <c r="B863" s="268"/>
    </row>
    <row r="864" spans="1:2" ht="14.25">
      <c r="A864" s="277">
        <v>1</v>
      </c>
      <c r="B864" s="268"/>
    </row>
    <row r="865" spans="1:2" ht="14.25">
      <c r="A865" s="277">
        <v>1</v>
      </c>
      <c r="B865" s="268"/>
    </row>
    <row r="866" spans="1:2" ht="14.25">
      <c r="A866" s="277">
        <v>1</v>
      </c>
      <c r="B866" s="268"/>
    </row>
    <row r="867" spans="1:2" ht="14.25">
      <c r="A867" s="285">
        <v>1</v>
      </c>
      <c r="B867" s="303"/>
    </row>
    <row r="868" spans="1:2" ht="14.25">
      <c r="A868" s="285">
        <v>1</v>
      </c>
      <c r="B868" s="268"/>
    </row>
    <row r="869" spans="1:2" ht="14.25">
      <c r="A869" s="285">
        <v>1</v>
      </c>
      <c r="B869" s="268"/>
    </row>
    <row r="870" spans="1:2" ht="14.25">
      <c r="A870" s="285">
        <v>1</v>
      </c>
      <c r="B870" s="268"/>
    </row>
    <row r="871" spans="1:2" ht="14.25">
      <c r="A871" s="285">
        <v>1</v>
      </c>
      <c r="B871" s="268"/>
    </row>
    <row r="872" spans="1:2" ht="14.25">
      <c r="A872" s="277">
        <v>1</v>
      </c>
      <c r="B872" s="268"/>
    </row>
    <row r="873" spans="1:2" ht="14.25">
      <c r="A873" s="277">
        <v>1</v>
      </c>
      <c r="B873" s="268"/>
    </row>
    <row r="874" spans="1:2" ht="14.25">
      <c r="A874" s="277">
        <v>1</v>
      </c>
      <c r="B874" s="268"/>
    </row>
    <row r="875" spans="1:2" ht="14.25">
      <c r="A875" s="277">
        <v>1</v>
      </c>
      <c r="B875" s="268"/>
    </row>
    <row r="876" spans="1:2" ht="14.25">
      <c r="A876" s="277">
        <v>1</v>
      </c>
      <c r="B876" s="268"/>
    </row>
    <row r="877" spans="1:2" ht="14.25">
      <c r="A877" s="277">
        <v>1</v>
      </c>
      <c r="B877" s="268"/>
    </row>
    <row r="878" spans="1:2" ht="14.25">
      <c r="A878" s="277">
        <v>1</v>
      </c>
      <c r="B878" s="268"/>
    </row>
    <row r="879" spans="1:2" ht="14.25">
      <c r="A879" s="277">
        <v>1</v>
      </c>
      <c r="B879" s="268"/>
    </row>
    <row r="880" spans="1:2" ht="14.25">
      <c r="A880" s="277">
        <v>1</v>
      </c>
      <c r="B880" s="268"/>
    </row>
    <row r="881" spans="1:2" ht="14.25">
      <c r="A881" s="277">
        <v>1</v>
      </c>
      <c r="B881" s="268"/>
    </row>
    <row r="882" spans="1:2" ht="14.25">
      <c r="A882" s="277">
        <v>1</v>
      </c>
      <c r="B882" s="268"/>
    </row>
    <row r="883" spans="1:2" ht="14.25">
      <c r="A883" s="384">
        <v>1</v>
      </c>
      <c r="B883" s="285"/>
    </row>
    <row r="884" spans="1:2" ht="14.25">
      <c r="A884" s="285">
        <v>1</v>
      </c>
      <c r="B884" s="268"/>
    </row>
    <row r="885" spans="1:2" ht="14.25">
      <c r="A885" s="285">
        <v>1</v>
      </c>
      <c r="B885" s="268"/>
    </row>
    <row r="886" spans="1:2" ht="14.25">
      <c r="A886" s="285">
        <v>1</v>
      </c>
      <c r="B886" s="268"/>
    </row>
    <row r="887" spans="1:2" ht="14.25">
      <c r="A887" s="285">
        <v>1</v>
      </c>
      <c r="B887" s="268"/>
    </row>
    <row r="888" spans="1:2" ht="14.25">
      <c r="A888" s="285">
        <v>1</v>
      </c>
      <c r="B888" s="268"/>
    </row>
    <row r="889" spans="1:2" ht="14.25">
      <c r="A889" s="285">
        <v>1</v>
      </c>
      <c r="B889" s="268"/>
    </row>
    <row r="890" spans="1:2" ht="14.25">
      <c r="A890" s="285">
        <v>1</v>
      </c>
      <c r="B890" s="268"/>
    </row>
    <row r="891" spans="1:2" ht="14.25">
      <c r="A891" s="285">
        <v>1</v>
      </c>
      <c r="B891" s="268"/>
    </row>
    <row r="892" spans="1:2" ht="14.25">
      <c r="A892" s="285">
        <v>1</v>
      </c>
      <c r="B892" s="268"/>
    </row>
    <row r="893" spans="1:2" ht="14.25">
      <c r="A893" s="285">
        <v>1</v>
      </c>
      <c r="B893" s="268"/>
    </row>
    <row r="894" spans="1:2" ht="14.25">
      <c r="A894" s="285">
        <v>1</v>
      </c>
      <c r="B894" s="268"/>
    </row>
    <row r="895" spans="1:2" ht="14.25">
      <c r="A895" s="285">
        <v>1</v>
      </c>
      <c r="B895" s="268"/>
    </row>
    <row r="896" spans="1:2" ht="14.25">
      <c r="A896" s="285">
        <v>1</v>
      </c>
      <c r="B896" s="268"/>
    </row>
    <row r="897" spans="1:2" ht="14.25">
      <c r="A897" s="285">
        <v>1</v>
      </c>
      <c r="B897" s="268"/>
    </row>
    <row r="898" spans="1:2" ht="14.25">
      <c r="A898" s="285">
        <v>1</v>
      </c>
      <c r="B898" s="268"/>
    </row>
    <row r="899" spans="1:2" ht="14.25">
      <c r="A899" s="285">
        <v>1</v>
      </c>
      <c r="B899" s="303"/>
    </row>
    <row r="900" spans="1:2" ht="14.25">
      <c r="A900" s="285">
        <v>1</v>
      </c>
      <c r="B900" s="268"/>
    </row>
    <row r="901" spans="1:2" ht="14.25">
      <c r="A901" s="285">
        <v>1</v>
      </c>
      <c r="B901" s="268"/>
    </row>
    <row r="902" spans="1:2" ht="14.25">
      <c r="A902" s="285">
        <v>1</v>
      </c>
      <c r="B902" s="268"/>
    </row>
    <row r="903" spans="1:2" ht="14.25">
      <c r="A903" s="285">
        <v>1</v>
      </c>
      <c r="B903" s="268"/>
    </row>
    <row r="904" spans="1:2" ht="14.25">
      <c r="A904" s="285">
        <v>1</v>
      </c>
      <c r="B904" s="268"/>
    </row>
    <row r="905" spans="1:2" ht="14.25">
      <c r="A905" s="285">
        <v>1</v>
      </c>
      <c r="B905" s="268"/>
    </row>
    <row r="906" spans="1:2" ht="14.25">
      <c r="A906" s="285">
        <v>1</v>
      </c>
      <c r="B906" s="268"/>
    </row>
    <row r="907" spans="1:2" ht="14.25">
      <c r="A907" s="285">
        <v>1</v>
      </c>
      <c r="B907" s="268"/>
    </row>
    <row r="908" spans="1:2" ht="14.25">
      <c r="A908" s="285">
        <v>1</v>
      </c>
      <c r="B908" s="268"/>
    </row>
    <row r="909" spans="1:2" ht="14.25">
      <c r="A909" s="285">
        <v>1</v>
      </c>
      <c r="B909" s="268"/>
    </row>
    <row r="910" spans="1:2" ht="14.25">
      <c r="A910" s="285">
        <v>1</v>
      </c>
      <c r="B910" s="268"/>
    </row>
    <row r="911" spans="1:2" ht="14.25">
      <c r="A911" s="285">
        <v>1</v>
      </c>
      <c r="B911" s="268"/>
    </row>
    <row r="912" spans="1:2" ht="14.25">
      <c r="A912" s="285">
        <v>1</v>
      </c>
      <c r="B912" s="268"/>
    </row>
    <row r="913" spans="1:2" ht="14.25">
      <c r="A913" s="285">
        <v>1</v>
      </c>
      <c r="B913" s="268"/>
    </row>
    <row r="914" spans="1:2" ht="14.25">
      <c r="A914" s="285">
        <v>1</v>
      </c>
      <c r="B914" s="268"/>
    </row>
    <row r="915" spans="1:2" ht="14.25">
      <c r="A915" s="285">
        <v>1</v>
      </c>
      <c r="B915" s="268"/>
    </row>
    <row r="916" spans="1:2" ht="14.25">
      <c r="A916" s="285">
        <v>1</v>
      </c>
      <c r="B916" s="303"/>
    </row>
    <row r="917" spans="1:2" ht="14.25">
      <c r="A917" s="285">
        <v>1</v>
      </c>
      <c r="B917" s="268"/>
    </row>
    <row r="918" spans="1:2" ht="14.25">
      <c r="A918" s="285">
        <v>1</v>
      </c>
      <c r="B918" s="268"/>
    </row>
    <row r="919" spans="1:2" ht="14.25">
      <c r="A919" s="285">
        <v>1</v>
      </c>
      <c r="B919" s="268"/>
    </row>
    <row r="920" spans="1:2" ht="14.25">
      <c r="A920" s="285">
        <v>1</v>
      </c>
      <c r="B920" s="268"/>
    </row>
    <row r="921" spans="1:2" ht="14.25">
      <c r="A921" s="285">
        <v>1</v>
      </c>
      <c r="B921" s="303"/>
    </row>
    <row r="922" spans="1:2" ht="14.25">
      <c r="A922" s="200">
        <v>1</v>
      </c>
      <c r="B922" s="268"/>
    </row>
    <row r="923" spans="1:2" ht="14.25">
      <c r="A923" s="285">
        <v>1</v>
      </c>
      <c r="B923" s="268"/>
    </row>
    <row r="924" spans="1:2" ht="14.25">
      <c r="A924" s="285">
        <v>1</v>
      </c>
      <c r="B924" s="268"/>
    </row>
    <row r="925" spans="1:2" ht="14.25">
      <c r="A925" s="285">
        <v>1</v>
      </c>
      <c r="B925" s="268"/>
    </row>
    <row r="926" spans="1:2" ht="14.25">
      <c r="A926" s="285">
        <v>1</v>
      </c>
      <c r="B926" s="268"/>
    </row>
    <row r="927" spans="1:2" ht="14.25">
      <c r="A927" s="285">
        <v>1</v>
      </c>
      <c r="B927" s="268"/>
    </row>
    <row r="928" spans="1:2" ht="14.25">
      <c r="A928" s="285">
        <v>1</v>
      </c>
      <c r="B928" s="268"/>
    </row>
    <row r="929" spans="1:2" ht="14.25">
      <c r="A929" s="285">
        <v>1</v>
      </c>
      <c r="B929" s="268"/>
    </row>
    <row r="930" spans="1:2" ht="14.25">
      <c r="A930" s="285">
        <v>1</v>
      </c>
      <c r="B930" s="268"/>
    </row>
    <row r="931" spans="1:2" ht="14.25">
      <c r="A931" s="285">
        <v>1</v>
      </c>
      <c r="B931" s="268"/>
    </row>
    <row r="932" spans="1:2" ht="14.25">
      <c r="A932" s="285">
        <v>1</v>
      </c>
      <c r="B932" s="268"/>
    </row>
    <row r="933" spans="1:2" ht="14.25">
      <c r="A933" s="285">
        <v>1</v>
      </c>
      <c r="B933" s="268"/>
    </row>
    <row r="934" spans="1:2" ht="14.25">
      <c r="A934" s="285">
        <v>1</v>
      </c>
      <c r="B934" s="268"/>
    </row>
    <row r="935" spans="1:2" ht="14.25">
      <c r="A935" s="285">
        <v>1</v>
      </c>
      <c r="B935" s="268"/>
    </row>
    <row r="936" spans="1:2" ht="14.25">
      <c r="A936" s="285">
        <v>1</v>
      </c>
      <c r="B936" s="268"/>
    </row>
    <row r="937" spans="1:2" ht="14.25">
      <c r="A937" s="285">
        <v>1</v>
      </c>
      <c r="B937" s="268"/>
    </row>
    <row r="938" spans="1:2" ht="14.25">
      <c r="A938" s="285">
        <v>1</v>
      </c>
      <c r="B938" s="268"/>
    </row>
    <row r="939" spans="1:2" ht="14.25">
      <c r="A939" s="285">
        <v>1</v>
      </c>
      <c r="B939" s="268"/>
    </row>
    <row r="940" spans="1:2" ht="14.25">
      <c r="A940" s="285">
        <v>1</v>
      </c>
      <c r="B940" s="268"/>
    </row>
    <row r="941" spans="1:2" ht="14.25">
      <c r="A941" s="285">
        <v>1</v>
      </c>
      <c r="B941" s="268"/>
    </row>
    <row r="942" spans="1:2" ht="14.25">
      <c r="A942" s="285">
        <v>1</v>
      </c>
      <c r="B942" s="268"/>
    </row>
    <row r="943" spans="1:2" ht="14.25">
      <c r="A943" s="285">
        <v>1</v>
      </c>
      <c r="B943" s="268"/>
    </row>
    <row r="944" spans="1:2" ht="14.25">
      <c r="A944" s="285">
        <v>1</v>
      </c>
      <c r="B944" s="268"/>
    </row>
    <row r="945" spans="1:2" ht="14.25">
      <c r="A945" s="285">
        <v>1</v>
      </c>
      <c r="B945" s="268"/>
    </row>
    <row r="946" spans="1:2" ht="14.25">
      <c r="A946" s="285">
        <v>1</v>
      </c>
      <c r="B946" s="268"/>
    </row>
    <row r="947" spans="1:2" ht="14.25">
      <c r="A947" s="285">
        <v>1</v>
      </c>
      <c r="B947" s="268"/>
    </row>
    <row r="948" spans="1:2" ht="14.25">
      <c r="A948" s="285">
        <v>1</v>
      </c>
      <c r="B948" s="268"/>
    </row>
    <row r="949" spans="1:2" ht="14.25">
      <c r="A949" s="285">
        <v>1</v>
      </c>
      <c r="B949" s="268"/>
    </row>
    <row r="950" spans="1:2" ht="14.25">
      <c r="A950" s="285">
        <v>1</v>
      </c>
      <c r="B950" s="268"/>
    </row>
    <row r="951" spans="1:2" ht="14.25">
      <c r="A951" s="285">
        <v>1</v>
      </c>
      <c r="B951" s="268"/>
    </row>
    <row r="952" spans="1:2" ht="14.25">
      <c r="A952" s="285">
        <v>1</v>
      </c>
      <c r="B952" s="268"/>
    </row>
    <row r="953" spans="1:2" ht="14.25">
      <c r="A953" s="285">
        <v>1</v>
      </c>
      <c r="B953" s="268"/>
    </row>
    <row r="954" spans="1:2" ht="14.25">
      <c r="A954" s="285">
        <v>1</v>
      </c>
      <c r="B954" s="268"/>
    </row>
    <row r="955" spans="1:2" ht="14.25">
      <c r="A955" s="285">
        <v>1</v>
      </c>
      <c r="B955" s="268"/>
    </row>
    <row r="956" spans="1:2" ht="14.25">
      <c r="A956" s="285">
        <v>1</v>
      </c>
      <c r="B956" s="268"/>
    </row>
    <row r="957" spans="1:2" ht="14.25">
      <c r="A957" s="285">
        <v>1</v>
      </c>
      <c r="B957" s="268"/>
    </row>
    <row r="958" spans="1:2" ht="14.25">
      <c r="A958" s="285">
        <v>1</v>
      </c>
      <c r="B958" s="268"/>
    </row>
    <row r="959" spans="1:2" ht="14.25">
      <c r="A959" s="285">
        <v>1</v>
      </c>
      <c r="B959" s="268"/>
    </row>
    <row r="960" spans="1:2" ht="14.25">
      <c r="A960" s="285">
        <v>1</v>
      </c>
      <c r="B960" s="268"/>
    </row>
    <row r="961" spans="1:2" ht="14.25">
      <c r="A961" s="285">
        <v>1</v>
      </c>
      <c r="B961" s="268"/>
    </row>
    <row r="962" spans="1:2" ht="14.25">
      <c r="A962" s="285">
        <v>1</v>
      </c>
      <c r="B962" s="268"/>
    </row>
    <row r="963" spans="1:2" ht="14.25">
      <c r="A963" s="285">
        <v>1</v>
      </c>
      <c r="B963" s="268"/>
    </row>
    <row r="964" spans="1:2" ht="14.25">
      <c r="A964" s="285">
        <v>1</v>
      </c>
      <c r="B964" s="268"/>
    </row>
    <row r="965" spans="1:2" ht="14.25">
      <c r="A965" s="285">
        <v>1</v>
      </c>
      <c r="B965" s="303"/>
    </row>
    <row r="966" spans="1:2" ht="14.25">
      <c r="A966" s="285">
        <v>1</v>
      </c>
      <c r="B966" s="303"/>
    </row>
    <row r="967" spans="1:2" ht="14.25">
      <c r="A967" s="285">
        <v>1</v>
      </c>
      <c r="B967" s="268"/>
    </row>
    <row r="968" spans="1:2" ht="14.25">
      <c r="A968" s="285">
        <v>1</v>
      </c>
      <c r="B968" s="268"/>
    </row>
    <row r="969" spans="1:2" ht="14.25">
      <c r="A969" s="285">
        <v>1</v>
      </c>
      <c r="B969" s="268"/>
    </row>
    <row r="970" spans="1:2" ht="14.25">
      <c r="A970" s="285">
        <v>1</v>
      </c>
      <c r="B970" s="268"/>
    </row>
    <row r="971" spans="1:2" ht="14.25">
      <c r="A971" s="285">
        <v>1</v>
      </c>
      <c r="B971" s="268"/>
    </row>
    <row r="972" spans="1:2" ht="14.25">
      <c r="A972" s="285">
        <v>1</v>
      </c>
      <c r="B972" s="268"/>
    </row>
    <row r="973" spans="1:2" ht="14.25">
      <c r="A973" s="285">
        <v>1</v>
      </c>
      <c r="B973" s="268"/>
    </row>
    <row r="974" spans="1:2" ht="14.25">
      <c r="A974" s="285">
        <v>1</v>
      </c>
      <c r="B974" s="268"/>
    </row>
    <row r="975" spans="1:2" ht="14.25">
      <c r="A975" s="285">
        <v>1</v>
      </c>
      <c r="B975" s="268"/>
    </row>
    <row r="976" spans="1:2" ht="14.25">
      <c r="A976" s="285">
        <v>1</v>
      </c>
      <c r="B976" s="268"/>
    </row>
    <row r="977" spans="1:2" ht="14.25">
      <c r="A977" s="285">
        <v>1</v>
      </c>
      <c r="B977" s="268"/>
    </row>
    <row r="978" spans="1:2" ht="14.25">
      <c r="A978" s="285">
        <v>1</v>
      </c>
      <c r="B978" s="268"/>
    </row>
    <row r="979" spans="1:2" ht="14.25">
      <c r="A979" s="285">
        <v>1</v>
      </c>
      <c r="B979" s="268"/>
    </row>
    <row r="980" spans="1:2" ht="14.25">
      <c r="A980" s="285">
        <v>1</v>
      </c>
      <c r="B980" s="268"/>
    </row>
    <row r="981" spans="1:2" ht="14.25">
      <c r="A981" s="285">
        <v>1</v>
      </c>
      <c r="B981" s="268"/>
    </row>
    <row r="982" spans="1:2" ht="14.25">
      <c r="A982" s="285">
        <v>1</v>
      </c>
      <c r="B982" s="268"/>
    </row>
    <row r="983" spans="1:2" ht="14.25">
      <c r="A983" s="285">
        <v>1</v>
      </c>
      <c r="B983" s="268"/>
    </row>
    <row r="984" spans="1:2" ht="14.25">
      <c r="A984" s="285">
        <v>1</v>
      </c>
      <c r="B984" s="268"/>
    </row>
    <row r="985" spans="1:2" ht="14.25">
      <c r="A985" s="285">
        <v>1</v>
      </c>
      <c r="B985" s="268"/>
    </row>
    <row r="986" spans="1:2" ht="14.25">
      <c r="A986" s="285">
        <v>1</v>
      </c>
      <c r="B986" s="268"/>
    </row>
    <row r="987" spans="1:2" ht="14.25">
      <c r="A987" s="285">
        <v>1</v>
      </c>
      <c r="B987" s="268"/>
    </row>
    <row r="988" spans="1:2" ht="14.25">
      <c r="A988" s="285">
        <v>1</v>
      </c>
      <c r="B988" s="268"/>
    </row>
    <row r="989" spans="1:2" ht="14.25">
      <c r="A989" s="285">
        <v>1</v>
      </c>
      <c r="B989" s="268"/>
    </row>
    <row r="990" spans="1:2" ht="14.25">
      <c r="A990" s="285">
        <v>1</v>
      </c>
      <c r="B990" s="268"/>
    </row>
    <row r="991" spans="1:2" ht="14.25">
      <c r="A991" s="285">
        <v>1</v>
      </c>
      <c r="B991" s="268"/>
    </row>
    <row r="992" spans="1:2" ht="14.25">
      <c r="A992" s="285">
        <v>1</v>
      </c>
      <c r="B992" s="268"/>
    </row>
    <row r="993" spans="1:2" ht="14.25">
      <c r="A993" s="285">
        <v>1</v>
      </c>
      <c r="B993" s="268"/>
    </row>
    <row r="994" spans="1:2" ht="14.25">
      <c r="A994" s="285">
        <v>1</v>
      </c>
      <c r="B994" s="268"/>
    </row>
    <row r="995" spans="1:2" ht="14.25">
      <c r="A995" s="277">
        <v>1</v>
      </c>
      <c r="B995" s="268"/>
    </row>
    <row r="996" spans="1:2" ht="14.25">
      <c r="A996" s="277">
        <v>1</v>
      </c>
      <c r="B996" s="268"/>
    </row>
    <row r="997" spans="1:2" ht="14.25">
      <c r="A997" s="277">
        <v>1</v>
      </c>
      <c r="B997" s="268"/>
    </row>
    <row r="998" spans="1:2" ht="14.25">
      <c r="A998" s="285">
        <v>1</v>
      </c>
      <c r="B998" s="268"/>
    </row>
    <row r="999" spans="1:2" ht="14.25">
      <c r="A999" s="285">
        <v>1</v>
      </c>
      <c r="B999" s="268"/>
    </row>
    <row r="1000" spans="1:2" ht="14.25">
      <c r="A1000" s="285">
        <v>1</v>
      </c>
      <c r="B1000" s="268"/>
    </row>
    <row r="1001" spans="1:2" ht="14.25">
      <c r="A1001" s="285">
        <v>1</v>
      </c>
      <c r="B1001" s="268"/>
    </row>
    <row r="1002" spans="1:2" ht="14.25">
      <c r="A1002" s="285">
        <v>1</v>
      </c>
      <c r="B1002" s="268"/>
    </row>
    <row r="1003" spans="1:2" ht="14.25">
      <c r="A1003" s="285">
        <v>1</v>
      </c>
      <c r="B1003" s="268"/>
    </row>
    <row r="1004" spans="1:2" ht="14.25">
      <c r="A1004" s="285">
        <v>1</v>
      </c>
      <c r="B1004" s="303"/>
    </row>
    <row r="1005" spans="1:2" ht="14.25">
      <c r="A1005" s="285">
        <v>1</v>
      </c>
      <c r="B1005" s="303"/>
    </row>
    <row r="1006" spans="1:2" ht="14.25">
      <c r="A1006" s="285">
        <v>1</v>
      </c>
      <c r="B1006" s="268"/>
    </row>
    <row r="1007" spans="1:2" ht="14.25">
      <c r="A1007" s="285">
        <v>1</v>
      </c>
      <c r="B1007" s="268"/>
    </row>
    <row r="1008" spans="1:2" ht="14.25">
      <c r="A1008" s="285">
        <v>1</v>
      </c>
      <c r="B1008" s="268"/>
    </row>
    <row r="1009" spans="1:2" ht="14.25">
      <c r="A1009" s="285">
        <v>1</v>
      </c>
      <c r="B1009" s="303"/>
    </row>
    <row r="1010" spans="1:2" ht="14.25">
      <c r="A1010" s="285">
        <v>1</v>
      </c>
      <c r="B1010" s="268"/>
    </row>
    <row r="1011" spans="1:2" ht="14.25">
      <c r="A1011" s="285">
        <v>1</v>
      </c>
      <c r="B1011" s="268"/>
    </row>
    <row r="1012" spans="1:2" ht="14.25">
      <c r="A1012" s="285">
        <v>1</v>
      </c>
      <c r="B1012" s="268"/>
    </row>
    <row r="1013" spans="1:2" ht="14.25">
      <c r="A1013" s="285">
        <v>1</v>
      </c>
      <c r="B1013" s="268"/>
    </row>
    <row r="1014" spans="1:2" ht="14.25">
      <c r="A1014" s="277">
        <v>1</v>
      </c>
      <c r="B1014" s="268"/>
    </row>
    <row r="1015" spans="1:2" ht="14.25">
      <c r="A1015" s="277">
        <v>1</v>
      </c>
      <c r="B1015" s="268"/>
    </row>
    <row r="1016" spans="1:2" ht="14.25">
      <c r="A1016" s="277">
        <v>1</v>
      </c>
      <c r="B1016" s="268"/>
    </row>
    <row r="1017" spans="1:2" ht="14.25">
      <c r="A1017" s="277">
        <v>1</v>
      </c>
      <c r="B1017" s="268"/>
    </row>
    <row r="1018" spans="1:2" ht="14.25">
      <c r="A1018" s="277">
        <v>1</v>
      </c>
      <c r="B1018" s="268"/>
    </row>
    <row r="1019" spans="1:2" ht="14.25">
      <c r="A1019" s="277">
        <v>1</v>
      </c>
      <c r="B1019" s="268"/>
    </row>
    <row r="1020" spans="1:2" ht="14.25">
      <c r="A1020" s="277">
        <v>1</v>
      </c>
      <c r="B1020" s="268"/>
    </row>
    <row r="1021" spans="1:2" ht="14.25">
      <c r="A1021" s="277">
        <v>1</v>
      </c>
      <c r="B1021" s="268"/>
    </row>
    <row r="1022" spans="1:2" ht="14.25">
      <c r="A1022" s="277">
        <v>1</v>
      </c>
      <c r="B1022" s="268"/>
    </row>
    <row r="1023" spans="1:2" ht="14.25">
      <c r="A1023" s="277">
        <v>1</v>
      </c>
      <c r="B1023" s="268"/>
    </row>
    <row r="1024" spans="1:2" ht="14.25">
      <c r="A1024" s="277">
        <v>1</v>
      </c>
      <c r="B1024" s="268"/>
    </row>
    <row r="1025" spans="1:2" ht="14.25">
      <c r="A1025" s="277">
        <v>1</v>
      </c>
      <c r="B1025" s="268"/>
    </row>
    <row r="1026" ht="14.25">
      <c r="A1026" s="277">
        <v>1</v>
      </c>
    </row>
    <row r="1027" spans="1:2" ht="14.25">
      <c r="A1027" s="277">
        <v>1</v>
      </c>
      <c r="B1027" s="268"/>
    </row>
    <row r="1028" spans="1:2" ht="14.25">
      <c r="A1028" s="277">
        <v>1</v>
      </c>
      <c r="B1028" s="268"/>
    </row>
    <row r="1029" spans="1:2" ht="14.25">
      <c r="A1029" s="277">
        <v>1</v>
      </c>
      <c r="B1029" s="268"/>
    </row>
    <row r="1030" spans="1:2" ht="14.25">
      <c r="A1030" s="277">
        <v>1</v>
      </c>
      <c r="B1030" s="268"/>
    </row>
    <row r="1031" spans="1:2" ht="15.75">
      <c r="A1031" s="379">
        <v>1</v>
      </c>
      <c r="B1031" s="268"/>
    </row>
    <row r="1032" spans="1:2" ht="15.75">
      <c r="A1032" s="379">
        <v>1</v>
      </c>
      <c r="B1032" s="268"/>
    </row>
    <row r="1033" spans="1:2" ht="15.75">
      <c r="A1033" s="379">
        <v>1</v>
      </c>
      <c r="B1033" s="268"/>
    </row>
    <row r="1034" spans="1:2" ht="14.25">
      <c r="A1034" s="277">
        <v>1</v>
      </c>
      <c r="B1034" s="268"/>
    </row>
    <row r="1035" spans="1:2" ht="14.25">
      <c r="A1035" s="277">
        <v>1</v>
      </c>
      <c r="B1035" s="268"/>
    </row>
    <row r="1036" spans="1:2" ht="14.25">
      <c r="A1036" s="277">
        <v>1</v>
      </c>
      <c r="B1036" s="268"/>
    </row>
    <row r="1037" spans="1:2" ht="14.25">
      <c r="A1037" s="277">
        <v>1</v>
      </c>
      <c r="B1037" s="268"/>
    </row>
    <row r="1038" spans="1:2" ht="14.25">
      <c r="A1038" s="277">
        <v>1</v>
      </c>
      <c r="B1038" s="268"/>
    </row>
    <row r="1039" spans="1:2" ht="14.25">
      <c r="A1039" s="277">
        <v>1</v>
      </c>
      <c r="B1039" s="268"/>
    </row>
    <row r="1040" spans="1:2" ht="14.25">
      <c r="A1040" s="277">
        <v>1</v>
      </c>
      <c r="B1040" s="268"/>
    </row>
    <row r="1041" spans="1:2" ht="14.25">
      <c r="A1041" s="277">
        <v>1</v>
      </c>
      <c r="B1041" s="268"/>
    </row>
    <row r="1042" spans="1:2" ht="14.25">
      <c r="A1042" s="277">
        <v>1</v>
      </c>
      <c r="B1042" s="268"/>
    </row>
    <row r="1043" spans="1:2" ht="14.25">
      <c r="A1043" s="277">
        <v>1</v>
      </c>
      <c r="B1043" s="268"/>
    </row>
    <row r="1044" spans="1:2" ht="14.25">
      <c r="A1044" s="277">
        <v>1</v>
      </c>
      <c r="B1044" s="268"/>
    </row>
    <row r="1045" spans="1:2" ht="14.25">
      <c r="A1045" s="277">
        <v>1</v>
      </c>
      <c r="B1045" s="268"/>
    </row>
    <row r="1046" spans="1:2" ht="14.25">
      <c r="A1046" s="436">
        <v>1</v>
      </c>
      <c r="B1046" s="437"/>
    </row>
    <row r="1047" spans="1:2" ht="14.25">
      <c r="A1047" s="277">
        <v>1</v>
      </c>
      <c r="B1047" s="268"/>
    </row>
    <row r="1048" spans="1:2" ht="14.25">
      <c r="A1048" s="277">
        <v>1</v>
      </c>
      <c r="B1048" s="268"/>
    </row>
    <row r="1049" spans="1:2" ht="14.25">
      <c r="A1049" s="285">
        <v>1</v>
      </c>
      <c r="B1049" s="268"/>
    </row>
    <row r="1050" spans="1:2" ht="14.25">
      <c r="A1050" s="277">
        <v>1</v>
      </c>
      <c r="B1050" s="268"/>
    </row>
    <row r="1051" spans="1:2" ht="14.25">
      <c r="A1051" s="277">
        <v>1</v>
      </c>
      <c r="B1051" s="268"/>
    </row>
    <row r="1052" spans="1:2" ht="14.25">
      <c r="A1052" s="277">
        <v>1</v>
      </c>
      <c r="B1052" s="268"/>
    </row>
    <row r="1053" spans="1:2" ht="14.25">
      <c r="A1053" s="277">
        <v>1</v>
      </c>
      <c r="B1053" s="268"/>
    </row>
    <row r="1054" spans="1:2" ht="14.25">
      <c r="A1054" s="277">
        <v>1</v>
      </c>
      <c r="B1054" s="268"/>
    </row>
    <row r="1055" spans="1:2" ht="14.25">
      <c r="A1055" s="277">
        <v>1</v>
      </c>
      <c r="B1055" s="268"/>
    </row>
    <row r="1056" spans="1:2" ht="14.25">
      <c r="A1056" s="285">
        <v>1</v>
      </c>
      <c r="B1056" s="303"/>
    </row>
    <row r="1057" spans="1:2" ht="14.25">
      <c r="A1057" s="277">
        <v>1</v>
      </c>
      <c r="B1057" s="268"/>
    </row>
    <row r="1058" spans="1:2" ht="14.25">
      <c r="A1058" s="277">
        <v>1</v>
      </c>
      <c r="B1058" s="268"/>
    </row>
    <row r="1059" spans="1:2" ht="14.25">
      <c r="A1059" s="285">
        <v>1</v>
      </c>
      <c r="B1059" s="303"/>
    </row>
    <row r="1060" spans="1:2" ht="14.25">
      <c r="A1060" s="277">
        <v>1</v>
      </c>
      <c r="B1060" s="268"/>
    </row>
    <row r="1061" spans="1:2" ht="14.25">
      <c r="A1061" s="277">
        <v>1</v>
      </c>
      <c r="B1061" s="268"/>
    </row>
    <row r="1062" spans="1:2" ht="14.25">
      <c r="A1062" s="277">
        <v>1</v>
      </c>
      <c r="B1062" s="268"/>
    </row>
    <row r="1063" spans="1:2" ht="14.25">
      <c r="A1063" s="277">
        <v>1</v>
      </c>
      <c r="B1063" s="268"/>
    </row>
    <row r="1064" spans="1:2" ht="14.25">
      <c r="A1064" s="277">
        <v>1</v>
      </c>
      <c r="B1064" s="268"/>
    </row>
    <row r="1065" spans="1:2" ht="14.25">
      <c r="A1065" s="277">
        <v>1</v>
      </c>
      <c r="B1065" s="268"/>
    </row>
    <row r="1066" spans="1:2" ht="14.25">
      <c r="A1066" s="277">
        <v>1</v>
      </c>
      <c r="B1066" s="268"/>
    </row>
    <row r="1067" spans="1:2" ht="14.25">
      <c r="A1067" s="277">
        <v>1</v>
      </c>
      <c r="B1067" s="268"/>
    </row>
    <row r="1068" spans="1:2" ht="14.25">
      <c r="A1068" s="285">
        <v>1</v>
      </c>
      <c r="B1068" s="268"/>
    </row>
    <row r="1069" spans="1:2" ht="14.25">
      <c r="A1069" s="285">
        <v>1</v>
      </c>
      <c r="B1069" s="268"/>
    </row>
    <row r="1070" spans="1:2" ht="14.25">
      <c r="A1070" s="285">
        <v>1</v>
      </c>
      <c r="B1070" s="268"/>
    </row>
    <row r="1071" spans="1:2" ht="14.25">
      <c r="A1071" s="285">
        <v>1</v>
      </c>
      <c r="B1071" s="268"/>
    </row>
    <row r="1072" spans="1:2" ht="14.25">
      <c r="A1072" s="285">
        <v>1</v>
      </c>
      <c r="B1072" s="268"/>
    </row>
    <row r="1073" spans="1:2" ht="14.25">
      <c r="A1073" s="285">
        <v>1</v>
      </c>
      <c r="B1073" s="268"/>
    </row>
    <row r="1074" spans="1:2" ht="14.25">
      <c r="A1074" s="285">
        <v>1</v>
      </c>
      <c r="B1074" s="268"/>
    </row>
    <row r="1075" spans="1:2" ht="14.25">
      <c r="A1075" s="285">
        <v>1</v>
      </c>
      <c r="B1075" s="268"/>
    </row>
    <row r="1076" spans="1:2" ht="14.25">
      <c r="A1076" s="277">
        <v>1</v>
      </c>
      <c r="B1076" s="268"/>
    </row>
    <row r="1077" spans="1:2" ht="14.25">
      <c r="A1077" s="277">
        <v>1</v>
      </c>
      <c r="B1077" s="268"/>
    </row>
    <row r="1078" spans="1:2" ht="14.25">
      <c r="A1078" s="277">
        <v>1</v>
      </c>
      <c r="B1078" s="268"/>
    </row>
    <row r="1079" ht="14.25">
      <c r="A1079" s="277">
        <v>1</v>
      </c>
    </row>
    <row r="1080" ht="14.25">
      <c r="A1080" s="277">
        <v>1</v>
      </c>
    </row>
    <row r="1081" ht="14.25">
      <c r="A1081" s="277">
        <v>1</v>
      </c>
    </row>
    <row r="1082" ht="14.25">
      <c r="A1082" s="277">
        <v>1</v>
      </c>
    </row>
    <row r="1083" spans="1:2" ht="14.25">
      <c r="A1083" s="277">
        <v>1</v>
      </c>
      <c r="B1083" s="268"/>
    </row>
    <row r="1084" spans="1:2" ht="14.25">
      <c r="A1084" s="277">
        <v>1</v>
      </c>
      <c r="B1084" s="268"/>
    </row>
    <row r="1085" spans="1:2" ht="14.25">
      <c r="A1085" s="277">
        <v>1</v>
      </c>
      <c r="B1085" s="268"/>
    </row>
    <row r="1086" spans="1:2" ht="14.25">
      <c r="A1086" s="277">
        <v>1</v>
      </c>
      <c r="B1086" s="268"/>
    </row>
    <row r="1087" spans="1:2" ht="14.25">
      <c r="A1087" s="285">
        <v>1</v>
      </c>
      <c r="B1087" s="268"/>
    </row>
    <row r="1088" spans="1:2" ht="14.25">
      <c r="A1088" s="277">
        <v>1</v>
      </c>
      <c r="B1088" s="268"/>
    </row>
    <row r="1089" spans="1:2" ht="14.25">
      <c r="A1089" s="285">
        <v>1</v>
      </c>
      <c r="B1089" s="268"/>
    </row>
    <row r="1090" spans="1:2" ht="14.25">
      <c r="A1090" s="277">
        <v>1</v>
      </c>
      <c r="B1090" s="268"/>
    </row>
    <row r="1091" spans="1:2" ht="14.25">
      <c r="A1091" s="277">
        <v>1</v>
      </c>
      <c r="B1091" s="268"/>
    </row>
    <row r="1092" spans="1:2" ht="14.25">
      <c r="A1092" s="277">
        <v>1</v>
      </c>
      <c r="B1092" s="268"/>
    </row>
    <row r="1093" spans="1:2" ht="14.25">
      <c r="A1093" s="277">
        <v>1</v>
      </c>
      <c r="B1093" s="268"/>
    </row>
    <row r="1094" spans="1:2" ht="14.25">
      <c r="A1094" s="277">
        <v>1</v>
      </c>
      <c r="B1094" s="268"/>
    </row>
    <row r="1095" spans="1:2" ht="14.25">
      <c r="A1095" s="277">
        <v>1</v>
      </c>
      <c r="B1095" s="268"/>
    </row>
    <row r="1096" spans="1:2" ht="14.25">
      <c r="A1096" s="277">
        <v>1</v>
      </c>
      <c r="B1096" s="268"/>
    </row>
    <row r="1097" spans="1:2" ht="14.25">
      <c r="A1097" s="277">
        <v>1</v>
      </c>
      <c r="B1097" s="268"/>
    </row>
    <row r="1098" spans="1:2" ht="14.25">
      <c r="A1098" s="277">
        <v>1</v>
      </c>
      <c r="B1098" s="268"/>
    </row>
    <row r="1099" spans="1:2" ht="14.25">
      <c r="A1099" s="285">
        <v>1</v>
      </c>
      <c r="B1099" s="268"/>
    </row>
    <row r="1100" spans="1:2" ht="14.25">
      <c r="A1100" s="277">
        <v>1</v>
      </c>
      <c r="B1100" s="268"/>
    </row>
    <row r="1101" spans="1:2" ht="14.25">
      <c r="A1101" s="277">
        <v>1</v>
      </c>
      <c r="B1101" s="268"/>
    </row>
    <row r="1102" spans="1:2" ht="14.25">
      <c r="A1102" s="277">
        <v>1</v>
      </c>
      <c r="B1102" s="268"/>
    </row>
    <row r="1103" spans="1:2" ht="14.25">
      <c r="A1103" s="277">
        <v>1</v>
      </c>
      <c r="B1103" s="268"/>
    </row>
    <row r="1104" spans="1:2" ht="14.25">
      <c r="A1104" s="277">
        <v>1</v>
      </c>
      <c r="B1104" s="268"/>
    </row>
    <row r="1105" spans="1:2" ht="14.25">
      <c r="A1105" s="277">
        <v>1</v>
      </c>
      <c r="B1105" s="268"/>
    </row>
    <row r="1106" spans="1:2" ht="14.25">
      <c r="A1106" s="277">
        <v>1</v>
      </c>
      <c r="B1106" s="268"/>
    </row>
    <row r="1107" spans="1:2" ht="14.25">
      <c r="A1107" s="277">
        <v>1</v>
      </c>
      <c r="B1107" s="268"/>
    </row>
    <row r="1108" spans="1:2" ht="14.25">
      <c r="A1108" s="277">
        <v>1</v>
      </c>
      <c r="B1108" s="268"/>
    </row>
    <row r="1109" spans="1:2" ht="14.25">
      <c r="A1109" s="277">
        <v>1</v>
      </c>
      <c r="B1109" s="268"/>
    </row>
    <row r="1110" spans="1:2" ht="14.25">
      <c r="A1110" s="277">
        <v>1</v>
      </c>
      <c r="B1110" s="268"/>
    </row>
    <row r="1111" spans="1:2" ht="14.25">
      <c r="A1111" s="277">
        <v>1</v>
      </c>
      <c r="B1111" s="268"/>
    </row>
    <row r="1112" spans="1:2" ht="14.25">
      <c r="A1112" s="277">
        <v>1</v>
      </c>
      <c r="B1112" s="268"/>
    </row>
    <row r="1113" spans="1:2" ht="14.25">
      <c r="A1113" s="277">
        <v>1</v>
      </c>
      <c r="B1113" s="268"/>
    </row>
    <row r="1114" spans="1:2" ht="14.25">
      <c r="A1114" s="277">
        <v>1</v>
      </c>
      <c r="B1114" s="268"/>
    </row>
    <row r="1115" spans="1:2" ht="14.25">
      <c r="A1115" s="277">
        <v>1</v>
      </c>
      <c r="B1115" s="268"/>
    </row>
    <row r="1116" spans="1:2" ht="14.25">
      <c r="A1116" s="277">
        <v>1</v>
      </c>
      <c r="B1116" s="268"/>
    </row>
    <row r="1117" spans="1:2" ht="14.25">
      <c r="A1117" s="277">
        <v>1</v>
      </c>
      <c r="B1117" s="268"/>
    </row>
    <row r="1118" spans="1:2" ht="14.25">
      <c r="A1118" s="277">
        <v>1</v>
      </c>
      <c r="B1118" s="268"/>
    </row>
    <row r="1119" spans="1:2" ht="14.25">
      <c r="A1119" s="277">
        <v>1</v>
      </c>
      <c r="B1119" s="268"/>
    </row>
    <row r="1120" spans="1:2" ht="14.25">
      <c r="A1120" s="277">
        <v>1</v>
      </c>
      <c r="B1120" s="268"/>
    </row>
    <row r="1121" spans="1:2" ht="14.25">
      <c r="A1121" s="277">
        <v>1</v>
      </c>
      <c r="B1121" s="268"/>
    </row>
    <row r="1122" spans="1:2" ht="14.25">
      <c r="A1122" s="277">
        <v>1</v>
      </c>
      <c r="B1122" s="268"/>
    </row>
    <row r="1123" spans="1:2" ht="14.25">
      <c r="A1123" s="277">
        <v>1</v>
      </c>
      <c r="B1123" s="268"/>
    </row>
    <row r="1124" spans="1:2" ht="14.25">
      <c r="A1124" s="277">
        <v>1</v>
      </c>
      <c r="B1124" s="268"/>
    </row>
    <row r="1125" spans="1:2" ht="14.25">
      <c r="A1125" s="277">
        <v>1</v>
      </c>
      <c r="B1125" s="268"/>
    </row>
    <row r="1126" spans="1:2" ht="14.25">
      <c r="A1126" s="277">
        <v>1</v>
      </c>
      <c r="B1126" s="268"/>
    </row>
    <row r="1127" spans="1:2" ht="14.25">
      <c r="A1127" s="277">
        <v>1</v>
      </c>
      <c r="B1127" s="268"/>
    </row>
    <row r="1128" spans="1:2" ht="14.25">
      <c r="A1128" s="277">
        <v>1</v>
      </c>
      <c r="B1128" s="268"/>
    </row>
    <row r="1129" spans="1:2" ht="14.25">
      <c r="A1129" s="277">
        <v>1</v>
      </c>
      <c r="B1129" s="268"/>
    </row>
    <row r="1130" spans="1:2" ht="14.25">
      <c r="A1130" s="277">
        <v>1</v>
      </c>
      <c r="B1130" s="268"/>
    </row>
    <row r="1131" spans="1:2" ht="14.25">
      <c r="A1131" s="285">
        <v>1</v>
      </c>
      <c r="B1131" s="268"/>
    </row>
    <row r="1132" spans="1:2" ht="14.25">
      <c r="A1132" s="285">
        <v>1</v>
      </c>
      <c r="B1132" s="268"/>
    </row>
    <row r="1133" spans="1:2" ht="14.25">
      <c r="A1133" s="277">
        <v>1</v>
      </c>
      <c r="B1133" s="268"/>
    </row>
    <row r="1134" spans="1:2" ht="14.25">
      <c r="A1134" s="285">
        <v>1</v>
      </c>
      <c r="B1134" s="268"/>
    </row>
    <row r="1135" spans="1:2" ht="14.25">
      <c r="A1135" s="277">
        <v>1</v>
      </c>
      <c r="B1135" s="268"/>
    </row>
    <row r="1136" spans="1:2" ht="14.25">
      <c r="A1136" s="277">
        <v>1</v>
      </c>
      <c r="B1136" s="268"/>
    </row>
    <row r="1137" spans="1:2" ht="14.25">
      <c r="A1137" s="277">
        <v>1</v>
      </c>
      <c r="B1137" s="268"/>
    </row>
    <row r="1138" spans="1:2" ht="14.25">
      <c r="A1138" s="277">
        <v>1</v>
      </c>
      <c r="B1138" s="268"/>
    </row>
    <row r="1139" spans="1:2" ht="14.25">
      <c r="A1139" s="277">
        <v>1</v>
      </c>
      <c r="B1139" s="268"/>
    </row>
    <row r="1140" spans="1:2" ht="14.25">
      <c r="A1140" s="277">
        <v>1</v>
      </c>
      <c r="B1140" s="268"/>
    </row>
    <row r="1141" spans="1:2" ht="14.25">
      <c r="A1141" s="277">
        <v>1</v>
      </c>
      <c r="B1141" s="268"/>
    </row>
    <row r="1142" spans="1:2" ht="14.25">
      <c r="A1142" s="277">
        <v>1</v>
      </c>
      <c r="B1142" s="268"/>
    </row>
    <row r="1143" spans="1:2" ht="14.25">
      <c r="A1143" s="277">
        <v>1</v>
      </c>
      <c r="B1143" s="268"/>
    </row>
    <row r="1144" spans="1:2" ht="14.25">
      <c r="A1144" s="277">
        <v>1</v>
      </c>
      <c r="B1144" s="268"/>
    </row>
    <row r="1145" spans="1:2" ht="14.25">
      <c r="A1145" s="277">
        <v>1</v>
      </c>
      <c r="B1145" s="268"/>
    </row>
    <row r="1146" spans="1:2" ht="14.25">
      <c r="A1146" s="277">
        <v>1</v>
      </c>
      <c r="B1146" s="268"/>
    </row>
    <row r="1147" spans="1:2" ht="14.25">
      <c r="A1147" s="277">
        <v>1</v>
      </c>
      <c r="B1147" s="268"/>
    </row>
    <row r="1148" spans="1:2" ht="14.25">
      <c r="A1148" s="277">
        <v>1</v>
      </c>
      <c r="B1148" s="268"/>
    </row>
    <row r="1149" spans="1:2" ht="14.25">
      <c r="A1149" s="285">
        <v>1</v>
      </c>
      <c r="B1149" s="268"/>
    </row>
    <row r="1150" spans="1:2" ht="14.25">
      <c r="A1150" s="285">
        <v>1</v>
      </c>
      <c r="B1150" s="268"/>
    </row>
    <row r="1151" spans="1:2" ht="14.25">
      <c r="A1151" s="277">
        <v>1</v>
      </c>
      <c r="B1151" s="268"/>
    </row>
    <row r="1152" spans="1:2" ht="14.25">
      <c r="A1152" s="277">
        <v>1</v>
      </c>
      <c r="B1152" s="268"/>
    </row>
    <row r="1153" spans="1:2" ht="14.25">
      <c r="A1153" s="277">
        <v>1</v>
      </c>
      <c r="B1153" s="268"/>
    </row>
    <row r="1154" spans="1:2" ht="14.25">
      <c r="A1154" s="277">
        <v>1</v>
      </c>
      <c r="B1154" s="268"/>
    </row>
    <row r="1155" spans="1:2" ht="14.25">
      <c r="A1155" s="277">
        <v>1</v>
      </c>
      <c r="B1155" s="268"/>
    </row>
    <row r="1156" spans="1:2" ht="14.25">
      <c r="A1156" s="277">
        <v>1</v>
      </c>
      <c r="B1156" s="268"/>
    </row>
    <row r="1157" spans="1:2" ht="14.25">
      <c r="A1157" s="277">
        <v>1</v>
      </c>
      <c r="B1157" s="268"/>
    </row>
    <row r="1158" spans="1:2" ht="14.25">
      <c r="A1158" s="277">
        <v>1</v>
      </c>
      <c r="B1158" s="268"/>
    </row>
    <row r="1159" spans="1:2" ht="14.25">
      <c r="A1159" s="277">
        <v>1</v>
      </c>
      <c r="B1159" s="268"/>
    </row>
    <row r="1160" spans="1:2" ht="14.25">
      <c r="A1160" s="277">
        <v>1</v>
      </c>
      <c r="B1160" s="268"/>
    </row>
    <row r="1161" spans="1:2" ht="14.25">
      <c r="A1161" s="285">
        <v>1</v>
      </c>
      <c r="B1161" s="268"/>
    </row>
    <row r="1162" spans="1:2" ht="14.25">
      <c r="A1162" s="285">
        <v>1</v>
      </c>
      <c r="B1162" s="268"/>
    </row>
    <row r="1163" spans="1:2" ht="14.25">
      <c r="A1163" s="277">
        <v>1</v>
      </c>
      <c r="B1163" s="298"/>
    </row>
    <row r="1164" spans="1:2" ht="14.25">
      <c r="A1164" s="285">
        <v>1</v>
      </c>
      <c r="B1164" s="268"/>
    </row>
    <row r="1165" spans="1:2" ht="14.25">
      <c r="A1165" s="285">
        <v>1</v>
      </c>
      <c r="B1165" s="268"/>
    </row>
    <row r="1166" spans="1:2" ht="14.25">
      <c r="A1166" s="277">
        <v>1</v>
      </c>
      <c r="B1166" s="268"/>
    </row>
    <row r="1167" spans="1:2" ht="14.25">
      <c r="A1167" s="277">
        <v>1</v>
      </c>
      <c r="B1167" s="268"/>
    </row>
    <row r="1168" spans="1:2" ht="14.25">
      <c r="A1168" s="285">
        <v>1</v>
      </c>
      <c r="B1168" s="268"/>
    </row>
    <row r="1169" spans="1:2" ht="14.25">
      <c r="A1169" s="285">
        <v>1</v>
      </c>
      <c r="B1169" s="268"/>
    </row>
    <row r="1170" spans="1:2" ht="14.25">
      <c r="A1170" s="285">
        <v>1</v>
      </c>
      <c r="B1170" s="268"/>
    </row>
    <row r="1171" spans="1:2" ht="14.25">
      <c r="A1171" s="285">
        <v>1</v>
      </c>
      <c r="B1171" s="268"/>
    </row>
    <row r="1172" spans="1:2" ht="14.25">
      <c r="A1172" s="277">
        <v>1</v>
      </c>
      <c r="B1172" s="268"/>
    </row>
    <row r="1173" spans="1:2" ht="14.25">
      <c r="A1173" s="277">
        <v>1</v>
      </c>
      <c r="B1173" s="268"/>
    </row>
    <row r="1174" spans="1:2" ht="14.25">
      <c r="A1174" s="277">
        <v>1</v>
      </c>
      <c r="B1174" s="268"/>
    </row>
    <row r="1175" spans="1:2" ht="14.25">
      <c r="A1175" s="277">
        <v>1</v>
      </c>
      <c r="B1175" s="268"/>
    </row>
    <row r="1176" spans="1:2" ht="14.25">
      <c r="A1176" s="277">
        <v>1</v>
      </c>
      <c r="B1176" s="268"/>
    </row>
    <row r="1177" spans="1:2" ht="14.25">
      <c r="A1177" s="285">
        <v>1</v>
      </c>
      <c r="B1177" s="268"/>
    </row>
    <row r="1178" spans="1:2" ht="14.25">
      <c r="A1178" s="277">
        <v>1</v>
      </c>
      <c r="B1178" s="298"/>
    </row>
    <row r="1179" spans="1:2" ht="14.25">
      <c r="A1179" s="277">
        <v>1</v>
      </c>
      <c r="B1179" s="268"/>
    </row>
    <row r="1180" spans="1:2" ht="14.25">
      <c r="A1180" s="277">
        <v>1</v>
      </c>
      <c r="B1180" s="268"/>
    </row>
    <row r="1181" spans="1:2" ht="14.25">
      <c r="A1181" s="277">
        <v>1</v>
      </c>
      <c r="B1181" s="268"/>
    </row>
    <row r="1182" spans="1:2" ht="14.25">
      <c r="A1182" s="277">
        <v>1</v>
      </c>
      <c r="B1182" s="268"/>
    </row>
    <row r="1183" spans="1:2" ht="14.25">
      <c r="A1183" s="285">
        <v>1</v>
      </c>
      <c r="B1183" s="268"/>
    </row>
    <row r="1184" spans="1:2" ht="14.25">
      <c r="A1184" s="285">
        <v>1</v>
      </c>
      <c r="B1184" s="268"/>
    </row>
    <row r="1185" spans="1:2" ht="14.25">
      <c r="A1185" s="277">
        <v>1</v>
      </c>
      <c r="B1185" s="298"/>
    </row>
    <row r="1186" spans="1:2" ht="14.25">
      <c r="A1186" s="277">
        <v>1</v>
      </c>
      <c r="B1186" s="298"/>
    </row>
    <row r="1187" spans="1:2" ht="14.25">
      <c r="A1187" s="277">
        <v>1</v>
      </c>
      <c r="B1187" s="298"/>
    </row>
    <row r="1188" spans="1:2" ht="14.25">
      <c r="A1188" s="285">
        <v>1</v>
      </c>
      <c r="B1188" s="268"/>
    </row>
    <row r="1189" spans="1:2" ht="14.25">
      <c r="A1189" s="277">
        <v>1</v>
      </c>
      <c r="B1189" s="298"/>
    </row>
    <row r="1190" spans="1:2" ht="14.25">
      <c r="A1190" s="277">
        <v>1</v>
      </c>
      <c r="B1190" s="298"/>
    </row>
    <row r="1191" spans="1:2" ht="14.25">
      <c r="A1191" s="277">
        <v>1</v>
      </c>
      <c r="B1191" s="298"/>
    </row>
    <row r="1192" spans="1:2" ht="14.25">
      <c r="A1192" s="277">
        <v>1</v>
      </c>
      <c r="B1192" s="298"/>
    </row>
    <row r="1193" spans="1:2" ht="14.25">
      <c r="A1193" s="277">
        <v>1</v>
      </c>
      <c r="B1193" s="298"/>
    </row>
    <row r="1194" spans="1:2" ht="14.25">
      <c r="A1194" s="285">
        <v>1</v>
      </c>
      <c r="B1194" s="268"/>
    </row>
    <row r="1195" spans="1:2" ht="14.25">
      <c r="A1195" s="285">
        <v>1</v>
      </c>
      <c r="B1195" s="303"/>
    </row>
    <row r="1196" spans="1:2" ht="14.25">
      <c r="A1196" s="277">
        <v>1</v>
      </c>
      <c r="B1196" s="298"/>
    </row>
    <row r="1197" spans="1:2" ht="14.25">
      <c r="A1197" s="277">
        <v>1</v>
      </c>
      <c r="B1197" s="298"/>
    </row>
    <row r="1198" spans="1:2" ht="14.25">
      <c r="A1198" s="277">
        <v>1</v>
      </c>
      <c r="B1198" s="298"/>
    </row>
    <row r="1199" spans="1:2" ht="14.25">
      <c r="A1199" s="277">
        <v>1</v>
      </c>
      <c r="B1199" s="298"/>
    </row>
    <row r="1200" spans="1:2" ht="14.25">
      <c r="A1200" s="285">
        <v>1</v>
      </c>
      <c r="B1200" s="268"/>
    </row>
    <row r="1201" spans="1:2" ht="14.25">
      <c r="A1201" s="285">
        <v>1</v>
      </c>
      <c r="B1201" s="268"/>
    </row>
    <row r="1202" spans="1:2" ht="14.25">
      <c r="A1202" s="277">
        <v>1</v>
      </c>
      <c r="B1202" s="298"/>
    </row>
    <row r="1203" spans="1:2" ht="14.25">
      <c r="A1203" s="277">
        <v>1</v>
      </c>
      <c r="B1203" s="298"/>
    </row>
    <row r="1204" spans="1:2" ht="14.25">
      <c r="A1204" s="277">
        <v>1</v>
      </c>
      <c r="B1204" s="298"/>
    </row>
    <row r="1205" spans="1:2" ht="14.25">
      <c r="A1205" s="277">
        <v>1</v>
      </c>
      <c r="B1205" s="298"/>
    </row>
    <row r="1206" spans="1:2" ht="14.25">
      <c r="A1206" s="277">
        <v>1</v>
      </c>
      <c r="B1206" s="298"/>
    </row>
    <row r="1207" spans="1:2" ht="14.25">
      <c r="A1207" s="277">
        <v>1</v>
      </c>
      <c r="B1207" s="298"/>
    </row>
    <row r="1208" spans="1:2" ht="14.25">
      <c r="A1208" s="277">
        <v>1</v>
      </c>
      <c r="B1208" s="298"/>
    </row>
    <row r="1209" spans="1:2" ht="14.25">
      <c r="A1209" s="285">
        <v>1</v>
      </c>
      <c r="B1209" s="303"/>
    </row>
    <row r="1210" spans="1:2" ht="14.25">
      <c r="A1210" s="277">
        <v>1</v>
      </c>
      <c r="B1210" s="268"/>
    </row>
    <row r="1211" spans="1:2" ht="14.25">
      <c r="A1211" s="277">
        <v>1</v>
      </c>
      <c r="B1211" s="268"/>
    </row>
    <row r="1212" spans="1:2" ht="14.25">
      <c r="A1212" s="277">
        <v>1</v>
      </c>
      <c r="B1212" s="268"/>
    </row>
    <row r="1213" spans="1:2" ht="14.25">
      <c r="A1213" s="277">
        <v>1</v>
      </c>
      <c r="B1213" s="268"/>
    </row>
    <row r="1214" spans="1:2" ht="14.25">
      <c r="A1214" s="277">
        <v>1</v>
      </c>
      <c r="B1214" s="268"/>
    </row>
    <row r="1215" spans="1:2" ht="14.25">
      <c r="A1215" s="277">
        <v>1</v>
      </c>
      <c r="B1215" s="268"/>
    </row>
    <row r="1216" spans="1:2" ht="14.25">
      <c r="A1216" s="277">
        <v>1</v>
      </c>
      <c r="B1216" s="268"/>
    </row>
    <row r="1217" spans="1:2" ht="14.25">
      <c r="A1217" s="285">
        <v>1</v>
      </c>
      <c r="B1217" s="268"/>
    </row>
    <row r="1218" spans="1:2" ht="14.25">
      <c r="A1218" s="285">
        <v>1</v>
      </c>
      <c r="B1218" s="268"/>
    </row>
    <row r="1219" spans="1:2" ht="14.25">
      <c r="A1219" s="285">
        <v>1</v>
      </c>
      <c r="B1219" s="268"/>
    </row>
    <row r="1220" spans="1:2" ht="14.25">
      <c r="A1220" s="285">
        <v>1</v>
      </c>
      <c r="B1220" s="268"/>
    </row>
    <row r="1221" spans="1:2" ht="14.25">
      <c r="A1221" s="285">
        <v>1</v>
      </c>
      <c r="B1221" s="268"/>
    </row>
    <row r="1222" spans="1:2" ht="14.25">
      <c r="A1222" s="285">
        <v>1</v>
      </c>
      <c r="B1222" s="268"/>
    </row>
    <row r="1223" spans="1:2" ht="14.25">
      <c r="A1223" s="285">
        <v>1</v>
      </c>
      <c r="B1223" s="268"/>
    </row>
    <row r="1224" spans="1:2" ht="14.25">
      <c r="A1224" s="285">
        <v>1</v>
      </c>
      <c r="B1224" s="268"/>
    </row>
    <row r="1225" spans="1:2" ht="14.25">
      <c r="A1225" s="285">
        <v>1</v>
      </c>
      <c r="B1225" s="268"/>
    </row>
    <row r="1226" spans="1:2" ht="14.25">
      <c r="A1226" s="285">
        <v>1</v>
      </c>
      <c r="B1226" s="268"/>
    </row>
    <row r="1227" spans="1:2" ht="14.25">
      <c r="A1227" s="285">
        <v>1</v>
      </c>
      <c r="B1227" s="268"/>
    </row>
    <row r="1228" spans="1:2" ht="14.25">
      <c r="A1228" s="285">
        <v>1</v>
      </c>
      <c r="B1228" s="268"/>
    </row>
    <row r="1229" spans="1:2" ht="14.25">
      <c r="A1229" s="285">
        <v>1</v>
      </c>
      <c r="B1229" s="268"/>
    </row>
    <row r="1230" spans="1:2" ht="14.25">
      <c r="A1230" s="285">
        <v>1</v>
      </c>
      <c r="B1230" s="268"/>
    </row>
    <row r="1231" spans="1:2" ht="14.25">
      <c r="A1231" s="285">
        <v>1</v>
      </c>
      <c r="B1231" s="268"/>
    </row>
    <row r="1232" spans="1:2" ht="14.25">
      <c r="A1232" s="285">
        <v>1</v>
      </c>
      <c r="B1232" s="268"/>
    </row>
    <row r="1233" spans="1:2" ht="14.25">
      <c r="A1233" s="285">
        <v>1</v>
      </c>
      <c r="B1233" s="268"/>
    </row>
    <row r="1234" spans="1:2" ht="14.25">
      <c r="A1234" s="285">
        <v>1</v>
      </c>
      <c r="B1234" s="268"/>
    </row>
    <row r="1235" spans="1:2" ht="14.25">
      <c r="A1235" s="285">
        <v>1</v>
      </c>
      <c r="B1235" s="268"/>
    </row>
    <row r="1236" spans="1:2" ht="14.25">
      <c r="A1236" s="285">
        <v>1</v>
      </c>
      <c r="B1236" s="268"/>
    </row>
    <row r="1237" spans="1:2" ht="14.25">
      <c r="A1237" s="285">
        <v>1</v>
      </c>
      <c r="B1237" s="268"/>
    </row>
    <row r="1238" spans="1:2" ht="14.25">
      <c r="A1238" s="285">
        <v>1</v>
      </c>
      <c r="B1238" s="268"/>
    </row>
    <row r="1239" spans="1:2" ht="14.25">
      <c r="A1239" s="285">
        <v>1</v>
      </c>
      <c r="B1239" s="268"/>
    </row>
    <row r="1240" spans="1:2" ht="14.25">
      <c r="A1240" s="285">
        <v>1</v>
      </c>
      <c r="B1240" s="268"/>
    </row>
    <row r="1241" spans="1:2" ht="14.25">
      <c r="A1241" s="285">
        <v>1</v>
      </c>
      <c r="B1241" s="268"/>
    </row>
    <row r="1242" spans="1:2" ht="14.25">
      <c r="A1242" s="285">
        <v>1</v>
      </c>
      <c r="B1242" s="268"/>
    </row>
    <row r="1243" spans="1:2" ht="14.25">
      <c r="A1243" s="285">
        <v>1</v>
      </c>
      <c r="B1243" s="268"/>
    </row>
    <row r="1244" spans="1:2" ht="14.25">
      <c r="A1244" s="285">
        <v>1</v>
      </c>
      <c r="B1244" s="268"/>
    </row>
    <row r="1245" spans="1:2" ht="14.25">
      <c r="A1245" s="285">
        <v>1</v>
      </c>
      <c r="B1245" s="268"/>
    </row>
    <row r="1246" spans="1:2" ht="14.25">
      <c r="A1246" s="285">
        <v>1</v>
      </c>
      <c r="B1246" s="268"/>
    </row>
    <row r="1247" ht="14.25">
      <c r="A1247" s="285">
        <v>1</v>
      </c>
    </row>
    <row r="1248" spans="1:2" ht="14.25">
      <c r="A1248" s="277">
        <v>1</v>
      </c>
      <c r="B1248" s="268"/>
    </row>
    <row r="1249" spans="1:2" ht="14.25">
      <c r="A1249" s="277">
        <v>1</v>
      </c>
      <c r="B1249" s="268"/>
    </row>
    <row r="1250" spans="1:2" ht="14.25">
      <c r="A1250" s="277">
        <v>1</v>
      </c>
      <c r="B1250" s="268"/>
    </row>
    <row r="1251" spans="1:2" ht="14.25">
      <c r="A1251" s="277">
        <v>1</v>
      </c>
      <c r="B1251" s="268"/>
    </row>
    <row r="1252" spans="1:2" ht="14.25">
      <c r="A1252" s="277">
        <v>1</v>
      </c>
      <c r="B1252" s="268"/>
    </row>
    <row r="1253" spans="1:2" ht="14.25">
      <c r="A1253" s="277">
        <v>1</v>
      </c>
      <c r="B1253" s="268"/>
    </row>
    <row r="1254" spans="1:2" ht="14.25">
      <c r="A1254" s="277">
        <v>1</v>
      </c>
      <c r="B1254" s="268"/>
    </row>
    <row r="1255" spans="1:2" ht="14.25">
      <c r="A1255" s="285">
        <v>1</v>
      </c>
      <c r="B1255" s="268"/>
    </row>
    <row r="1256" spans="1:2" ht="14.25">
      <c r="A1256" s="285">
        <v>1</v>
      </c>
      <c r="B1256" s="268"/>
    </row>
    <row r="1257" spans="1:2" ht="14.25">
      <c r="A1257" s="285">
        <v>1</v>
      </c>
      <c r="B1257" s="268"/>
    </row>
    <row r="1258" spans="1:2" ht="14.25">
      <c r="A1258" s="285">
        <v>1</v>
      </c>
      <c r="B1258" s="268"/>
    </row>
    <row r="1259" spans="1:2" ht="14.25">
      <c r="A1259" s="285">
        <v>1</v>
      </c>
      <c r="B1259" s="268"/>
    </row>
    <row r="1260" spans="1:2" ht="14.25">
      <c r="A1260" s="436">
        <v>1</v>
      </c>
      <c r="B1260" s="268"/>
    </row>
    <row r="1261" spans="1:2" ht="14.25">
      <c r="A1261" s="436">
        <v>1</v>
      </c>
      <c r="B1261" s="268"/>
    </row>
    <row r="1262" spans="1:2" ht="14.25">
      <c r="A1262" s="436">
        <v>1</v>
      </c>
      <c r="B1262" s="268"/>
    </row>
    <row r="1263" spans="1:2" ht="14.25">
      <c r="A1263" s="277">
        <v>1</v>
      </c>
      <c r="B1263" s="268"/>
    </row>
    <row r="1264" spans="1:2" ht="14.25">
      <c r="A1264" s="277">
        <v>1</v>
      </c>
      <c r="B1264" s="268"/>
    </row>
    <row r="1265" spans="1:2" ht="14.25">
      <c r="A1265" s="277">
        <v>1</v>
      </c>
      <c r="B1265" s="268"/>
    </row>
    <row r="1266" spans="1:2" ht="14.25">
      <c r="A1266" s="285">
        <v>1</v>
      </c>
      <c r="B1266" s="268"/>
    </row>
    <row r="1267" spans="1:2" ht="14.25">
      <c r="A1267" s="285">
        <v>1</v>
      </c>
      <c r="B1267" s="268"/>
    </row>
    <row r="1268" spans="1:2" ht="14.25">
      <c r="A1268" s="277">
        <v>1</v>
      </c>
      <c r="B1268" s="298"/>
    </row>
    <row r="1269" spans="1:2" ht="14.25">
      <c r="A1269" s="277">
        <v>1</v>
      </c>
      <c r="B1269" s="268"/>
    </row>
    <row r="1270" spans="1:2" ht="14.25">
      <c r="A1270" s="277">
        <v>1</v>
      </c>
      <c r="B1270" s="268"/>
    </row>
    <row r="1271" spans="1:2" ht="14.25">
      <c r="A1271" s="277">
        <v>1</v>
      </c>
      <c r="B1271" s="268"/>
    </row>
    <row r="1272" spans="1:2" ht="14.25">
      <c r="A1272" s="285">
        <v>1</v>
      </c>
      <c r="B1272" s="268"/>
    </row>
    <row r="1273" spans="1:2" ht="14.25">
      <c r="A1273" s="285">
        <v>1</v>
      </c>
      <c r="B1273" s="268"/>
    </row>
    <row r="1274" spans="1:2" ht="14.25">
      <c r="A1274" s="285">
        <v>1</v>
      </c>
      <c r="B1274" s="268"/>
    </row>
    <row r="1275" spans="1:2" ht="14.25">
      <c r="A1275" s="285">
        <v>1</v>
      </c>
      <c r="B1275" s="268"/>
    </row>
    <row r="1276" spans="1:2" ht="14.25">
      <c r="A1276" s="285">
        <v>1</v>
      </c>
      <c r="B1276" s="268"/>
    </row>
    <row r="1277" spans="1:2" ht="14.25">
      <c r="A1277" s="285">
        <v>1</v>
      </c>
      <c r="B1277" s="303"/>
    </row>
    <row r="1278" spans="1:2" ht="14.25">
      <c r="A1278" s="285">
        <v>1</v>
      </c>
      <c r="B1278" s="303"/>
    </row>
    <row r="1279" spans="1:2" ht="14.25">
      <c r="A1279" s="285">
        <v>1</v>
      </c>
      <c r="B1279" s="303"/>
    </row>
    <row r="1280" spans="1:2" ht="14.25">
      <c r="A1280" s="285">
        <v>1</v>
      </c>
      <c r="B1280" s="303"/>
    </row>
    <row r="1281" spans="1:2" ht="14.25">
      <c r="A1281" s="285">
        <v>1</v>
      </c>
      <c r="B1281" s="303"/>
    </row>
    <row r="1282" spans="1:2" ht="14.25">
      <c r="A1282" s="285">
        <v>1</v>
      </c>
      <c r="B1282" s="303"/>
    </row>
    <row r="1283" spans="1:2" ht="14.25">
      <c r="A1283" s="285">
        <v>1</v>
      </c>
      <c r="B1283" s="303"/>
    </row>
    <row r="1284" spans="1:2" ht="14.25">
      <c r="A1284" s="285">
        <v>1</v>
      </c>
      <c r="B1284" s="303"/>
    </row>
    <row r="1285" spans="1:2" ht="14.25">
      <c r="A1285" s="285">
        <v>1</v>
      </c>
      <c r="B1285" s="303"/>
    </row>
    <row r="1286" spans="1:2" ht="14.25">
      <c r="A1286" s="285">
        <v>1</v>
      </c>
      <c r="B1286" s="268"/>
    </row>
    <row r="1287" spans="1:2" ht="14.25">
      <c r="A1287" s="285">
        <v>1</v>
      </c>
      <c r="B1287" s="268"/>
    </row>
    <row r="1288" spans="1:2" ht="14.25">
      <c r="A1288" s="285">
        <v>1</v>
      </c>
      <c r="B1288" s="268"/>
    </row>
    <row r="1289" spans="1:2" ht="14.25">
      <c r="A1289" s="285">
        <v>1</v>
      </c>
      <c r="B1289" s="268"/>
    </row>
    <row r="1290" spans="1:2" ht="14.25">
      <c r="A1290" s="285">
        <v>1</v>
      </c>
      <c r="B1290" s="268"/>
    </row>
    <row r="1291" spans="1:2" ht="14.25">
      <c r="A1291" s="285">
        <v>1</v>
      </c>
      <c r="B1291" s="268"/>
    </row>
    <row r="1292" spans="1:2" ht="14.25">
      <c r="A1292" s="285">
        <v>1</v>
      </c>
      <c r="B1292" s="268"/>
    </row>
    <row r="1293" spans="1:2" ht="14.25">
      <c r="A1293" s="285">
        <v>1</v>
      </c>
      <c r="B1293" s="268"/>
    </row>
    <row r="1294" spans="1:2" ht="14.25">
      <c r="A1294" s="285">
        <v>1</v>
      </c>
      <c r="B1294" s="303"/>
    </row>
    <row r="1295" spans="1:2" ht="14.25">
      <c r="A1295" s="285">
        <v>1</v>
      </c>
      <c r="B1295" s="268"/>
    </row>
    <row r="1296" spans="1:2" ht="14.25">
      <c r="A1296" s="285">
        <v>1</v>
      </c>
      <c r="B1296" s="268"/>
    </row>
    <row r="1297" spans="1:2" ht="14.25">
      <c r="A1297" s="285">
        <v>1</v>
      </c>
      <c r="B1297" s="268"/>
    </row>
    <row r="1298" spans="1:2" ht="14.25">
      <c r="A1298" s="285">
        <v>1</v>
      </c>
      <c r="B1298" s="268"/>
    </row>
    <row r="1299" spans="1:2" ht="14.25">
      <c r="A1299" s="285">
        <v>1</v>
      </c>
      <c r="B1299" s="268"/>
    </row>
    <row r="1300" spans="1:2" ht="14.25">
      <c r="A1300" s="285">
        <v>1</v>
      </c>
      <c r="B1300" s="268"/>
    </row>
    <row r="1301" spans="1:2" ht="14.25">
      <c r="A1301" s="285">
        <v>1</v>
      </c>
      <c r="B1301" s="268"/>
    </row>
    <row r="1302" spans="1:2" ht="14.25">
      <c r="A1302" s="285">
        <v>1</v>
      </c>
      <c r="B1302" s="303"/>
    </row>
    <row r="1303" spans="1:2" ht="14.25">
      <c r="A1303" s="285">
        <v>1</v>
      </c>
      <c r="B1303" s="268"/>
    </row>
    <row r="1304" spans="1:2" ht="14.25">
      <c r="A1304" s="285">
        <v>1</v>
      </c>
      <c r="B1304" s="268"/>
    </row>
    <row r="1305" spans="1:2" ht="14.25">
      <c r="A1305" s="285">
        <v>1</v>
      </c>
      <c r="B1305" s="268"/>
    </row>
    <row r="1306" spans="1:2" ht="14.25">
      <c r="A1306" s="285">
        <v>1</v>
      </c>
      <c r="B1306" s="303"/>
    </row>
    <row r="1307" spans="1:2" ht="14.25">
      <c r="A1307" s="285">
        <v>1</v>
      </c>
      <c r="B1307" s="268"/>
    </row>
    <row r="1308" spans="1:2" ht="14.25">
      <c r="A1308" s="285">
        <v>1</v>
      </c>
      <c r="B1308" s="268"/>
    </row>
    <row r="1309" spans="1:2" ht="14.25">
      <c r="A1309" s="277">
        <v>1</v>
      </c>
      <c r="B1309" s="268"/>
    </row>
    <row r="1310" spans="1:2" ht="14.25">
      <c r="A1310" s="277">
        <v>1</v>
      </c>
      <c r="B1310" s="268"/>
    </row>
    <row r="1311" spans="1:2" ht="14.25">
      <c r="A1311" s="277">
        <v>1</v>
      </c>
      <c r="B1311" s="268"/>
    </row>
    <row r="1312" spans="1:2" ht="14.25">
      <c r="A1312" s="277">
        <v>1</v>
      </c>
      <c r="B1312" s="268"/>
    </row>
    <row r="1313" spans="1:2" ht="14.25">
      <c r="A1313" s="277">
        <v>1</v>
      </c>
      <c r="B1313" s="268"/>
    </row>
    <row r="1314" spans="1:2" ht="14.25">
      <c r="A1314" s="436">
        <v>1</v>
      </c>
      <c r="B1314" s="268"/>
    </row>
    <row r="1315" spans="1:2" ht="14.25">
      <c r="A1315" s="436">
        <v>1</v>
      </c>
      <c r="B1315" s="268"/>
    </row>
    <row r="1316" spans="1:2" ht="14.25">
      <c r="A1316" s="436">
        <v>1</v>
      </c>
      <c r="B1316" s="268"/>
    </row>
    <row r="1317" spans="1:2" ht="14.25">
      <c r="A1317" s="436">
        <v>1</v>
      </c>
      <c r="B1317" s="268"/>
    </row>
    <row r="1318" spans="1:2" ht="14.25">
      <c r="A1318" s="436">
        <v>1</v>
      </c>
      <c r="B1318" s="268"/>
    </row>
    <row r="1319" spans="1:2" ht="14.25">
      <c r="A1319" s="436">
        <v>1</v>
      </c>
      <c r="B1319" s="268"/>
    </row>
    <row r="1320" spans="1:2" ht="14.25">
      <c r="A1320" s="436">
        <v>1</v>
      </c>
      <c r="B1320" s="268"/>
    </row>
    <row r="1321" spans="1:2" ht="14.25">
      <c r="A1321" s="436">
        <v>1</v>
      </c>
      <c r="B1321" s="268"/>
    </row>
    <row r="1322" spans="1:2" ht="14.25">
      <c r="A1322" s="436">
        <v>1</v>
      </c>
      <c r="B1322" s="268"/>
    </row>
    <row r="1323" spans="1:2" ht="14.25">
      <c r="A1323" s="436">
        <v>1</v>
      </c>
      <c r="B1323" s="268"/>
    </row>
    <row r="1324" spans="1:2" ht="14.25">
      <c r="A1324" s="436">
        <v>1</v>
      </c>
      <c r="B1324" s="268"/>
    </row>
    <row r="1325" spans="1:2" ht="14.25">
      <c r="A1325" s="436">
        <v>1</v>
      </c>
      <c r="B1325" s="268"/>
    </row>
    <row r="1326" spans="1:2" ht="14.25">
      <c r="A1326" s="436">
        <v>1</v>
      </c>
      <c r="B1326" s="268"/>
    </row>
    <row r="1327" spans="1:2" ht="14.25">
      <c r="A1327" s="436">
        <v>1</v>
      </c>
      <c r="B1327" s="268"/>
    </row>
    <row r="1328" spans="1:2" ht="14.25">
      <c r="A1328" s="436">
        <v>1</v>
      </c>
      <c r="B1328" s="268"/>
    </row>
    <row r="1329" spans="1:2" ht="14.25">
      <c r="A1329" s="436">
        <v>1</v>
      </c>
      <c r="B1329" s="268"/>
    </row>
    <row r="1330" spans="1:2" ht="14.25">
      <c r="A1330" s="277">
        <v>1</v>
      </c>
      <c r="B1330" s="268"/>
    </row>
    <row r="1331" spans="1:2" ht="14.25">
      <c r="A1331" s="277">
        <v>1</v>
      </c>
      <c r="B1331" s="268"/>
    </row>
    <row r="1332" spans="1:2" ht="14.25">
      <c r="A1332" s="277">
        <v>1</v>
      </c>
      <c r="B1332" s="268"/>
    </row>
    <row r="1333" spans="1:2" ht="14.25">
      <c r="A1333" s="277">
        <v>1</v>
      </c>
      <c r="B1333" s="268"/>
    </row>
    <row r="1334" spans="1:2" ht="14.25">
      <c r="A1334" s="277">
        <v>1</v>
      </c>
      <c r="B1334" s="268"/>
    </row>
    <row r="1335" spans="1:2" ht="14.25">
      <c r="A1335" s="277">
        <v>1</v>
      </c>
      <c r="B1335" s="268"/>
    </row>
    <row r="1336" spans="1:2" ht="14.25">
      <c r="A1336" s="285">
        <v>1</v>
      </c>
      <c r="B1336" s="303"/>
    </row>
    <row r="1337" spans="1:2" ht="14.25">
      <c r="A1337" s="285">
        <v>1</v>
      </c>
      <c r="B1337" s="303"/>
    </row>
    <row r="1338" spans="1:2" ht="14.25">
      <c r="A1338" s="285">
        <v>1</v>
      </c>
      <c r="B1338" s="303"/>
    </row>
    <row r="1339" spans="1:2" ht="14.25">
      <c r="A1339" s="285">
        <v>1</v>
      </c>
      <c r="B1339" s="303"/>
    </row>
    <row r="1340" spans="1:2" ht="14.25">
      <c r="A1340" s="277">
        <v>1</v>
      </c>
      <c r="B1340" s="268"/>
    </row>
    <row r="1341" spans="1:2" ht="14.25">
      <c r="A1341" s="277">
        <v>1</v>
      </c>
      <c r="B1341" s="268"/>
    </row>
    <row r="1342" spans="1:2" ht="14.25">
      <c r="A1342" s="277">
        <v>1</v>
      </c>
      <c r="B1342" s="268"/>
    </row>
    <row r="1343" spans="1:2" ht="14.25">
      <c r="A1343" s="277">
        <v>1</v>
      </c>
      <c r="B1343" s="268"/>
    </row>
    <row r="1344" spans="1:2" ht="14.25">
      <c r="A1344" s="285">
        <v>1</v>
      </c>
      <c r="B1344" s="268"/>
    </row>
    <row r="1345" spans="1:2" ht="14.25">
      <c r="A1345" s="285">
        <v>1</v>
      </c>
      <c r="B1345" s="268"/>
    </row>
    <row r="1346" spans="1:2" ht="14.25">
      <c r="A1346" s="285">
        <v>1</v>
      </c>
      <c r="B1346" s="268"/>
    </row>
    <row r="1347" spans="1:2" ht="14.25">
      <c r="A1347" s="285">
        <v>1</v>
      </c>
      <c r="B1347" s="303"/>
    </row>
    <row r="1348" spans="1:2" ht="14.25">
      <c r="A1348" s="285">
        <v>1</v>
      </c>
      <c r="B1348" s="303"/>
    </row>
    <row r="1349" spans="1:2" ht="14.25">
      <c r="A1349" s="277">
        <v>1</v>
      </c>
      <c r="B1349" s="268"/>
    </row>
    <row r="1350" spans="1:2" ht="14.25">
      <c r="A1350" s="277">
        <v>1</v>
      </c>
      <c r="B1350" s="268"/>
    </row>
    <row r="1351" spans="1:2" ht="14.25">
      <c r="A1351" s="285">
        <v>1</v>
      </c>
      <c r="B1351" s="268"/>
    </row>
    <row r="1352" spans="1:2" ht="14.25">
      <c r="A1352" s="285">
        <v>1</v>
      </c>
      <c r="B1352" s="303"/>
    </row>
    <row r="1353" spans="1:2" ht="14.25">
      <c r="A1353" s="285">
        <v>1</v>
      </c>
      <c r="B1353" s="303"/>
    </row>
    <row r="1354" spans="1:2" ht="14.25">
      <c r="A1354" s="277">
        <v>1</v>
      </c>
      <c r="B1354" s="268"/>
    </row>
    <row r="1355" spans="1:2" ht="14.25">
      <c r="A1355" s="277">
        <v>1</v>
      </c>
      <c r="B1355" s="268"/>
    </row>
    <row r="1356" spans="1:2" ht="14.25">
      <c r="A1356" s="277">
        <v>1</v>
      </c>
      <c r="B1356" s="268"/>
    </row>
    <row r="1357" spans="1:2" ht="14.25">
      <c r="A1357" s="277">
        <v>1</v>
      </c>
      <c r="B1357" s="268"/>
    </row>
    <row r="1358" spans="1:2" ht="14.25">
      <c r="A1358" s="277"/>
      <c r="B1358" s="268"/>
    </row>
    <row r="1359" spans="1:2" ht="14.25">
      <c r="A1359" s="277">
        <v>1</v>
      </c>
      <c r="B1359" s="268"/>
    </row>
    <row r="1360" spans="1:2" ht="14.25">
      <c r="A1360" s="277">
        <v>1</v>
      </c>
      <c r="B1360" s="268"/>
    </row>
    <row r="1361" spans="1:2" ht="14.25">
      <c r="A1361" s="277">
        <v>1</v>
      </c>
      <c r="B1361" s="268"/>
    </row>
    <row r="1362" spans="1:2" ht="14.25">
      <c r="A1362" s="277">
        <v>1</v>
      </c>
      <c r="B1362" s="268"/>
    </row>
    <row r="1363" spans="1:2" ht="14.25">
      <c r="A1363" s="277">
        <v>1</v>
      </c>
      <c r="B1363" s="268"/>
    </row>
    <row r="1364" spans="1:2" ht="14.25">
      <c r="A1364" s="277">
        <v>1</v>
      </c>
      <c r="B1364" s="268"/>
    </row>
    <row r="1365" spans="1:2" ht="14.25">
      <c r="A1365" s="277">
        <v>1</v>
      </c>
      <c r="B1365" s="268"/>
    </row>
    <row r="1366" spans="1:2" ht="14.25">
      <c r="A1366" s="277">
        <v>1</v>
      </c>
      <c r="B1366" s="268"/>
    </row>
    <row r="1367" spans="1:2" ht="14.25">
      <c r="A1367" s="277">
        <v>1</v>
      </c>
      <c r="B1367" s="268"/>
    </row>
    <row r="1368" spans="1:2" ht="14.25">
      <c r="A1368" s="277">
        <v>1</v>
      </c>
      <c r="B1368" s="268"/>
    </row>
    <row r="1369" spans="1:2" ht="14.25">
      <c r="A1369" s="277">
        <v>1</v>
      </c>
      <c r="B1369" s="268"/>
    </row>
    <row r="1370" spans="1:2" ht="14.25">
      <c r="A1370" s="277">
        <v>1</v>
      </c>
      <c r="B1370" s="268"/>
    </row>
    <row r="1371" spans="1:2" ht="14.25">
      <c r="A1371" s="277">
        <v>1</v>
      </c>
      <c r="B1371" s="268"/>
    </row>
    <row r="1372" spans="1:2" ht="14.25">
      <c r="A1372" s="277">
        <v>1</v>
      </c>
      <c r="B1372" s="268"/>
    </row>
    <row r="1373" spans="1:2" ht="14.25">
      <c r="A1373" s="277">
        <v>1</v>
      </c>
      <c r="B1373" s="268"/>
    </row>
    <row r="1374" spans="1:2" ht="14.25">
      <c r="A1374" s="277">
        <v>1</v>
      </c>
      <c r="B1374" s="268"/>
    </row>
    <row r="1375" spans="1:2" ht="14.25">
      <c r="A1375" s="277">
        <v>1</v>
      </c>
      <c r="B1375" s="268"/>
    </row>
    <row r="1376" spans="1:2" ht="14.25">
      <c r="A1376" s="277">
        <v>1</v>
      </c>
      <c r="B1376" s="268"/>
    </row>
    <row r="1377" spans="1:2" ht="14.25">
      <c r="A1377" s="277">
        <v>1</v>
      </c>
      <c r="B1377" s="268"/>
    </row>
    <row r="1378" spans="1:2" ht="14.25">
      <c r="A1378" s="277">
        <v>1</v>
      </c>
      <c r="B1378" s="268"/>
    </row>
    <row r="1379" spans="1:2" ht="14.25">
      <c r="A1379" s="277">
        <v>1</v>
      </c>
      <c r="B1379" s="268"/>
    </row>
    <row r="1380" spans="1:2" ht="14.25">
      <c r="A1380" s="277">
        <v>1</v>
      </c>
      <c r="B1380" s="268"/>
    </row>
    <row r="1381" spans="1:2" ht="14.25">
      <c r="A1381" s="277">
        <v>1</v>
      </c>
      <c r="B1381" s="268"/>
    </row>
    <row r="1382" spans="1:2" ht="14.25">
      <c r="A1382" s="277">
        <v>1</v>
      </c>
      <c r="B1382" s="268"/>
    </row>
    <row r="1383" spans="1:2" ht="14.25">
      <c r="A1383" s="285">
        <v>1</v>
      </c>
      <c r="B1383" s="268"/>
    </row>
    <row r="1384" spans="1:2" ht="14.25">
      <c r="A1384" s="285">
        <v>1</v>
      </c>
      <c r="B1384" s="268"/>
    </row>
    <row r="1385" spans="1:2" ht="14.25">
      <c r="A1385" s="285">
        <v>1</v>
      </c>
      <c r="B1385" s="268"/>
    </row>
    <row r="1386" spans="1:2" ht="14.25">
      <c r="A1386" s="285">
        <v>1</v>
      </c>
      <c r="B1386" s="268"/>
    </row>
    <row r="1387" spans="1:2" ht="14.25">
      <c r="A1387" s="285">
        <v>1</v>
      </c>
      <c r="B1387" s="268"/>
    </row>
    <row r="1388" spans="1:2" ht="14.25">
      <c r="A1388" s="285">
        <v>1</v>
      </c>
      <c r="B1388" s="268"/>
    </row>
    <row r="1389" spans="1:2" ht="14.25">
      <c r="A1389" s="285">
        <v>1</v>
      </c>
      <c r="B1389" s="268"/>
    </row>
    <row r="1390" spans="1:2" ht="14.25">
      <c r="A1390" s="285">
        <v>1</v>
      </c>
      <c r="B1390" s="268"/>
    </row>
    <row r="1391" spans="1:2" ht="14.25">
      <c r="A1391" s="285">
        <v>1</v>
      </c>
      <c r="B1391" s="268"/>
    </row>
    <row r="1392" spans="1:2" ht="14.25">
      <c r="A1392" s="285">
        <v>1</v>
      </c>
      <c r="B1392" s="268"/>
    </row>
    <row r="1393" spans="1:2" ht="14.25">
      <c r="A1393" s="285">
        <v>1</v>
      </c>
      <c r="B1393" s="268"/>
    </row>
    <row r="1394" spans="1:2" ht="14.25">
      <c r="A1394" s="285">
        <v>1</v>
      </c>
      <c r="B1394" s="268"/>
    </row>
    <row r="1395" spans="1:2" ht="14.25">
      <c r="A1395" s="285">
        <v>1</v>
      </c>
      <c r="B1395" s="268"/>
    </row>
    <row r="1396" spans="1:2" ht="14.25">
      <c r="A1396" s="285">
        <v>1</v>
      </c>
      <c r="B1396" s="268"/>
    </row>
    <row r="1397" spans="1:2" ht="14.25">
      <c r="A1397" s="285">
        <v>1</v>
      </c>
      <c r="B1397" s="268"/>
    </row>
    <row r="1398" spans="1:2" ht="14.25">
      <c r="A1398" s="285">
        <v>1</v>
      </c>
      <c r="B1398" s="268"/>
    </row>
    <row r="1399" spans="1:2" ht="14.25">
      <c r="A1399" s="285">
        <v>1</v>
      </c>
      <c r="B1399" s="268"/>
    </row>
    <row r="1400" spans="1:2" ht="14.25">
      <c r="A1400" s="285">
        <v>1</v>
      </c>
      <c r="B1400" s="268"/>
    </row>
    <row r="1401" spans="1:2" ht="14.25">
      <c r="A1401" s="285">
        <v>1</v>
      </c>
      <c r="B1401" s="268"/>
    </row>
    <row r="1402" spans="1:2" ht="14.25">
      <c r="A1402" s="277">
        <v>1</v>
      </c>
      <c r="B1402" s="268"/>
    </row>
    <row r="1403" spans="1:2" ht="14.25">
      <c r="A1403" s="277">
        <v>1</v>
      </c>
      <c r="B1403" s="268"/>
    </row>
    <row r="1404" spans="1:2" ht="14.25">
      <c r="A1404" s="285">
        <v>1</v>
      </c>
      <c r="B1404" s="268"/>
    </row>
    <row r="1405" spans="1:2" ht="14.25">
      <c r="A1405" s="285">
        <v>1</v>
      </c>
      <c r="B1405" s="268"/>
    </row>
    <row r="1406" spans="1:2" ht="14.25">
      <c r="A1406" s="285">
        <v>1</v>
      </c>
      <c r="B1406" s="268"/>
    </row>
    <row r="1407" spans="1:2" ht="14.25">
      <c r="A1407" s="285">
        <v>1</v>
      </c>
      <c r="B1407" s="268"/>
    </row>
    <row r="1408" spans="1:2" ht="14.25">
      <c r="A1408" s="285">
        <v>1</v>
      </c>
      <c r="B1408" s="268"/>
    </row>
    <row r="1409" spans="1:2" ht="14.25">
      <c r="A1409" s="285">
        <v>1</v>
      </c>
      <c r="B1409" s="268"/>
    </row>
    <row r="1410" spans="1:2" ht="14.25">
      <c r="A1410" s="285">
        <v>1</v>
      </c>
      <c r="B1410" s="303"/>
    </row>
    <row r="1411" spans="1:2" ht="14.25">
      <c r="A1411" s="285">
        <v>1</v>
      </c>
      <c r="B1411" s="268"/>
    </row>
    <row r="1412" spans="1:2" ht="14.25">
      <c r="A1412" s="285">
        <v>1</v>
      </c>
      <c r="B1412" s="268"/>
    </row>
    <row r="1413" spans="1:2" ht="14.25">
      <c r="A1413" s="285">
        <v>1</v>
      </c>
      <c r="B1413" s="268"/>
    </row>
    <row r="1414" spans="1:2" ht="14.25">
      <c r="A1414" s="285">
        <v>1</v>
      </c>
      <c r="B1414" s="268"/>
    </row>
    <row r="1415" spans="1:2" ht="14.25">
      <c r="A1415" s="285">
        <v>1</v>
      </c>
      <c r="B1415" s="268"/>
    </row>
    <row r="1416" spans="1:2" ht="14.25">
      <c r="A1416" s="277">
        <v>1</v>
      </c>
      <c r="B1416" s="268"/>
    </row>
    <row r="1417" spans="1:2" ht="14.25">
      <c r="A1417" s="277">
        <v>1</v>
      </c>
      <c r="B1417" s="268"/>
    </row>
    <row r="1418" spans="1:2" ht="14.25">
      <c r="A1418" s="277">
        <v>1</v>
      </c>
      <c r="B1418" s="268"/>
    </row>
    <row r="1419" spans="1:2" ht="14.25">
      <c r="A1419" s="277">
        <v>1</v>
      </c>
      <c r="B1419" s="268"/>
    </row>
    <row r="1420" spans="1:2" ht="14.25">
      <c r="A1420" s="277">
        <v>1</v>
      </c>
      <c r="B1420" s="268"/>
    </row>
    <row r="1421" spans="1:2" ht="14.25">
      <c r="A1421" s="277">
        <v>1</v>
      </c>
      <c r="B1421" s="268"/>
    </row>
    <row r="1422" spans="1:2" ht="14.25">
      <c r="A1422" s="277">
        <v>1</v>
      </c>
      <c r="B1422" s="268"/>
    </row>
    <row r="1423" spans="1:2" ht="14.25">
      <c r="A1423" s="277">
        <v>1</v>
      </c>
      <c r="B1423" s="268"/>
    </row>
    <row r="1424" spans="1:2" ht="14.25">
      <c r="A1424" s="277">
        <v>1</v>
      </c>
      <c r="B1424" s="268"/>
    </row>
    <row r="1425" spans="1:2" ht="14.25">
      <c r="A1425" s="277">
        <v>1</v>
      </c>
      <c r="B1425" s="268"/>
    </row>
    <row r="1426" spans="1:2" ht="14.25">
      <c r="A1426" s="277">
        <v>1</v>
      </c>
      <c r="B1426" s="268"/>
    </row>
    <row r="1427" spans="1:2" ht="14.25">
      <c r="A1427" s="277">
        <v>1</v>
      </c>
      <c r="B1427" s="268"/>
    </row>
    <row r="1428" spans="1:2" ht="14.25">
      <c r="A1428" s="277">
        <v>1</v>
      </c>
      <c r="B1428" s="268"/>
    </row>
    <row r="1429" spans="1:2" ht="14.25">
      <c r="A1429" s="277">
        <v>1</v>
      </c>
      <c r="B1429" s="268"/>
    </row>
    <row r="1430" spans="1:2" ht="14.25">
      <c r="A1430" s="277">
        <v>1</v>
      </c>
      <c r="B1430" s="268"/>
    </row>
    <row r="1431" spans="1:2" ht="14.25">
      <c r="A1431" s="285">
        <v>1</v>
      </c>
      <c r="B1431" s="303"/>
    </row>
    <row r="1432" spans="1:2" ht="14.25">
      <c r="A1432" s="277">
        <v>1</v>
      </c>
      <c r="B1432" s="268"/>
    </row>
    <row r="1433" spans="1:2" ht="14.25">
      <c r="A1433" s="285">
        <v>1</v>
      </c>
      <c r="B1433" s="303"/>
    </row>
    <row r="1434" spans="1:2" ht="14.25">
      <c r="A1434" s="285">
        <v>1</v>
      </c>
      <c r="B1434" s="303"/>
    </row>
    <row r="1435" spans="1:2" ht="14.25">
      <c r="A1435" s="285">
        <v>1</v>
      </c>
      <c r="B1435" s="268"/>
    </row>
    <row r="1436" spans="1:2" ht="14.25">
      <c r="A1436" s="285">
        <v>1</v>
      </c>
      <c r="B1436" s="268"/>
    </row>
    <row r="1437" spans="1:2" ht="14.25">
      <c r="A1437" s="277">
        <v>1</v>
      </c>
      <c r="B1437" s="268"/>
    </row>
    <row r="1438" spans="1:2" ht="14.25">
      <c r="A1438" s="277">
        <v>1</v>
      </c>
      <c r="B1438" s="268"/>
    </row>
    <row r="1439" spans="1:2" ht="14.25">
      <c r="A1439" s="285">
        <v>1</v>
      </c>
      <c r="B1439" s="268"/>
    </row>
    <row r="1440" spans="1:2" ht="14.25">
      <c r="A1440" s="285">
        <v>1</v>
      </c>
      <c r="B1440" s="303"/>
    </row>
    <row r="1441" spans="1:2" ht="14.25">
      <c r="A1441" s="285">
        <v>1</v>
      </c>
      <c r="B1441" s="268"/>
    </row>
    <row r="1442" spans="1:2" ht="14.25">
      <c r="A1442" s="285">
        <v>1</v>
      </c>
      <c r="B1442" s="268"/>
    </row>
    <row r="1443" spans="1:2" ht="14.25">
      <c r="A1443" s="277">
        <v>1</v>
      </c>
      <c r="B1443" s="268"/>
    </row>
    <row r="1444" spans="1:2" ht="14.25">
      <c r="A1444" s="277">
        <v>1</v>
      </c>
      <c r="B1444" s="268"/>
    </row>
    <row r="1445" spans="1:2" ht="14.25">
      <c r="A1445" s="277">
        <v>1</v>
      </c>
      <c r="B1445" s="268"/>
    </row>
    <row r="1446" spans="1:2" ht="14.25">
      <c r="A1446" s="277">
        <v>1</v>
      </c>
      <c r="B1446" s="268"/>
    </row>
    <row r="1447" spans="1:2" ht="14.25">
      <c r="A1447" s="277">
        <v>1</v>
      </c>
      <c r="B1447" s="268"/>
    </row>
    <row r="1448" spans="1:2" ht="14.25">
      <c r="A1448" s="277">
        <v>1</v>
      </c>
      <c r="B1448" s="268"/>
    </row>
    <row r="1449" spans="1:2" ht="14.25">
      <c r="A1449" s="277">
        <v>1</v>
      </c>
      <c r="B1449" s="268"/>
    </row>
    <row r="1450" spans="1:2" ht="14.25">
      <c r="A1450" s="277">
        <v>1</v>
      </c>
      <c r="B1450" s="268"/>
    </row>
    <row r="1451" spans="1:2" ht="14.25">
      <c r="A1451" s="277">
        <v>1</v>
      </c>
      <c r="B1451" s="268"/>
    </row>
    <row r="1452" spans="1:2" ht="14.25">
      <c r="A1452" s="277">
        <v>1</v>
      </c>
      <c r="B1452" s="268"/>
    </row>
    <row r="1453" spans="1:2" ht="14.25">
      <c r="A1453" s="277">
        <v>1</v>
      </c>
      <c r="B1453" s="268"/>
    </row>
    <row r="1454" spans="1:2" ht="14.25">
      <c r="A1454" s="277">
        <v>1</v>
      </c>
      <c r="B1454" s="268"/>
    </row>
    <row r="1455" spans="1:2" ht="14.25">
      <c r="A1455" s="285">
        <v>1</v>
      </c>
      <c r="B1455" s="268"/>
    </row>
    <row r="1456" spans="1:2" ht="14.25">
      <c r="A1456" s="285">
        <v>1</v>
      </c>
      <c r="B1456" s="268"/>
    </row>
    <row r="1457" spans="1:2" ht="14.25">
      <c r="A1457" s="285">
        <v>1</v>
      </c>
      <c r="B1457" s="268"/>
    </row>
    <row r="1458" spans="1:2" ht="14.25">
      <c r="A1458" s="285">
        <v>1</v>
      </c>
      <c r="B1458" s="268"/>
    </row>
    <row r="1459" spans="1:2" ht="14.25">
      <c r="A1459" s="285">
        <v>1</v>
      </c>
      <c r="B1459" s="268"/>
    </row>
    <row r="1460" spans="1:2" ht="14.25">
      <c r="A1460" s="285">
        <v>1</v>
      </c>
      <c r="B1460" s="268"/>
    </row>
    <row r="1461" spans="1:2" ht="14.25">
      <c r="A1461" s="285">
        <v>1</v>
      </c>
      <c r="B1461" s="268"/>
    </row>
    <row r="1462" spans="1:2" ht="14.25">
      <c r="A1462" s="285">
        <v>1</v>
      </c>
      <c r="B1462" s="268"/>
    </row>
    <row r="1463" spans="1:2" ht="14.25">
      <c r="A1463" s="285">
        <v>1</v>
      </c>
      <c r="B1463" s="268"/>
    </row>
    <row r="1464" spans="1:2" ht="14.25">
      <c r="A1464" s="277">
        <v>1</v>
      </c>
      <c r="B1464" s="298"/>
    </row>
    <row r="1465" spans="1:2" ht="14.25">
      <c r="A1465" s="277">
        <v>1</v>
      </c>
      <c r="B1465" s="268"/>
    </row>
    <row r="1466" spans="1:2" ht="14.25">
      <c r="A1466" s="277">
        <v>1</v>
      </c>
      <c r="B1466" s="268"/>
    </row>
    <row r="1467" spans="1:2" ht="14.25">
      <c r="A1467" s="487">
        <v>1</v>
      </c>
      <c r="B1467" s="266"/>
    </row>
    <row r="1468" spans="1:2" ht="14.25">
      <c r="A1468" s="277">
        <v>1</v>
      </c>
      <c r="B1468" s="268"/>
    </row>
    <row r="1469" spans="1:2" ht="14.25">
      <c r="A1469" s="277">
        <v>1</v>
      </c>
      <c r="B1469" s="268"/>
    </row>
    <row r="1470" spans="1:2" ht="14.25">
      <c r="A1470" s="277">
        <v>1</v>
      </c>
      <c r="B1470" s="268"/>
    </row>
    <row r="1471" spans="1:2" ht="14.25">
      <c r="A1471" s="277">
        <v>1</v>
      </c>
      <c r="B1471" s="268"/>
    </row>
    <row r="1472" spans="1:2" ht="14.25">
      <c r="A1472" s="285">
        <v>1</v>
      </c>
      <c r="B1472" s="303"/>
    </row>
    <row r="1473" spans="1:2" ht="14.25">
      <c r="A1473" s="285">
        <v>1</v>
      </c>
      <c r="B1473" s="303"/>
    </row>
    <row r="1474" spans="1:2" ht="14.25">
      <c r="A1474" s="285">
        <v>1</v>
      </c>
      <c r="B1474" s="303"/>
    </row>
    <row r="1475" spans="1:2" ht="14.25">
      <c r="A1475" s="285">
        <v>1</v>
      </c>
      <c r="B1475" s="303"/>
    </row>
    <row r="1476" spans="1:2" ht="14.25">
      <c r="A1476" s="285">
        <v>1</v>
      </c>
      <c r="B1476" s="303"/>
    </row>
    <row r="1477" spans="1:2" ht="14.25">
      <c r="A1477" s="285">
        <v>1</v>
      </c>
      <c r="B1477" s="303"/>
    </row>
    <row r="1478" spans="1:2" ht="14.25">
      <c r="A1478" s="285">
        <v>1</v>
      </c>
      <c r="B1478" s="303"/>
    </row>
    <row r="1479" spans="1:2" ht="14.25">
      <c r="A1479" s="277">
        <v>1</v>
      </c>
      <c r="B1479" s="268"/>
    </row>
    <row r="1480" spans="1:2" ht="14.25">
      <c r="A1480" s="277">
        <v>1</v>
      </c>
      <c r="B1480" s="268"/>
    </row>
    <row r="1481" spans="1:2" ht="14.25">
      <c r="A1481" s="277">
        <v>1</v>
      </c>
      <c r="B1481" s="268"/>
    </row>
    <row r="1482" spans="1:2" ht="14.25">
      <c r="A1482" s="487">
        <v>1</v>
      </c>
      <c r="B1482" s="266"/>
    </row>
    <row r="1483" spans="1:2" ht="14.25">
      <c r="A1483" s="277">
        <v>1</v>
      </c>
      <c r="B1483" s="268"/>
    </row>
    <row r="1484" spans="1:2" ht="14.25">
      <c r="A1484" s="277">
        <v>1</v>
      </c>
      <c r="B1484" s="268"/>
    </row>
    <row r="1485" spans="1:2" ht="14.25">
      <c r="A1485" s="277">
        <v>1</v>
      </c>
      <c r="B1485" s="268"/>
    </row>
    <row r="1486" spans="1:2" ht="14.25">
      <c r="A1486" s="277">
        <v>1</v>
      </c>
      <c r="B1486" s="268"/>
    </row>
    <row r="1487" spans="1:2" ht="14.25">
      <c r="A1487" s="277">
        <v>1</v>
      </c>
      <c r="B1487" s="268"/>
    </row>
    <row r="1488" spans="1:2" ht="14.25">
      <c r="A1488" s="285">
        <v>1</v>
      </c>
      <c r="B1488" s="303"/>
    </row>
    <row r="1489" spans="1:2" ht="14.25">
      <c r="A1489" s="285">
        <v>1</v>
      </c>
      <c r="B1489" s="268"/>
    </row>
    <row r="1490" spans="1:2" ht="14.25">
      <c r="A1490" s="285">
        <v>1</v>
      </c>
      <c r="B1490" s="268"/>
    </row>
    <row r="1491" spans="1:2" ht="14.25">
      <c r="A1491" s="277">
        <v>1</v>
      </c>
      <c r="B1491" s="268"/>
    </row>
    <row r="1492" spans="1:2" ht="14.25">
      <c r="A1492" s="277">
        <v>1</v>
      </c>
      <c r="B1492" s="268"/>
    </row>
    <row r="1493" spans="1:2" ht="14.25">
      <c r="A1493" s="496">
        <v>1</v>
      </c>
      <c r="B1493" s="268"/>
    </row>
    <row r="1494" spans="1:2" ht="14.25">
      <c r="A1494" s="277">
        <v>1</v>
      </c>
      <c r="B1494" s="268"/>
    </row>
    <row r="1495" spans="1:2" ht="14.25">
      <c r="A1495" s="277">
        <v>1</v>
      </c>
      <c r="B1495" s="268"/>
    </row>
    <row r="1496" spans="1:2" ht="14.25">
      <c r="A1496" s="285">
        <v>1</v>
      </c>
      <c r="B1496" s="268"/>
    </row>
    <row r="1497" spans="1:2" ht="14.25">
      <c r="A1497" s="285">
        <v>1</v>
      </c>
      <c r="B1497" s="268"/>
    </row>
    <row r="1498" spans="1:2" ht="14.25">
      <c r="A1498" s="285">
        <v>1</v>
      </c>
      <c r="B1498" s="268"/>
    </row>
    <row r="1499" spans="1:2" ht="14.25">
      <c r="A1499" s="285">
        <v>1</v>
      </c>
      <c r="B1499" s="268"/>
    </row>
    <row r="1500" spans="1:2" ht="14.25">
      <c r="A1500" s="285">
        <v>1</v>
      </c>
      <c r="B1500" s="268"/>
    </row>
    <row r="1501" spans="1:2" ht="14.25">
      <c r="A1501" s="285">
        <v>1</v>
      </c>
      <c r="B1501" s="303"/>
    </row>
    <row r="1502" spans="1:2" ht="14.25">
      <c r="A1502" s="285">
        <v>1</v>
      </c>
      <c r="B1502" s="268"/>
    </row>
    <row r="1503" spans="1:2" ht="14.25">
      <c r="A1503" s="285">
        <v>1</v>
      </c>
      <c r="B1503" s="303"/>
    </row>
    <row r="1504" spans="1:2" ht="14.25">
      <c r="A1504" s="285">
        <v>1</v>
      </c>
      <c r="B1504" s="268"/>
    </row>
    <row r="1505" spans="1:2" ht="14.25">
      <c r="A1505" s="285">
        <v>1</v>
      </c>
      <c r="B1505" s="268"/>
    </row>
    <row r="1506" spans="1:2" ht="14.25">
      <c r="A1506" s="285">
        <v>1</v>
      </c>
      <c r="B1506" s="268"/>
    </row>
    <row r="1507" spans="1:2" ht="14.25">
      <c r="A1507" s="285">
        <v>1</v>
      </c>
      <c r="B1507" s="268"/>
    </row>
    <row r="1508" spans="1:2" ht="14.25">
      <c r="A1508" s="209">
        <v>1</v>
      </c>
      <c r="B1508" s="268"/>
    </row>
    <row r="1509" spans="1:2" ht="14.25">
      <c r="A1509" s="209">
        <v>1</v>
      </c>
      <c r="B1509" s="268"/>
    </row>
    <row r="1510" spans="1:2" ht="14.25">
      <c r="A1510" s="209">
        <v>1</v>
      </c>
      <c r="B1510" s="268"/>
    </row>
    <row r="1511" spans="1:2" ht="14.25">
      <c r="A1511" s="277">
        <v>1</v>
      </c>
      <c r="B1511" s="268"/>
    </row>
    <row r="1512" spans="1:2" ht="14.25">
      <c r="A1512" s="277">
        <v>1</v>
      </c>
      <c r="B1512" s="268"/>
    </row>
    <row r="1513" spans="1:2" ht="14.25">
      <c r="A1513" s="277">
        <v>1</v>
      </c>
      <c r="B1513" s="268"/>
    </row>
    <row r="1514" spans="1:2" ht="14.25">
      <c r="A1514" s="277">
        <v>1</v>
      </c>
      <c r="B1514" s="268"/>
    </row>
    <row r="1515" spans="1:2" ht="14.25">
      <c r="A1515" s="277">
        <v>1</v>
      </c>
      <c r="B1515" s="268"/>
    </row>
    <row r="1516" spans="1:2" ht="14.25">
      <c r="A1516" s="277">
        <v>1</v>
      </c>
      <c r="B1516" s="268"/>
    </row>
    <row r="1517" spans="1:2" ht="14.25">
      <c r="A1517" s="487">
        <v>1</v>
      </c>
      <c r="B1517" s="266"/>
    </row>
    <row r="1518" spans="1:2" ht="14.25">
      <c r="A1518" s="277">
        <v>1</v>
      </c>
      <c r="B1518" s="268"/>
    </row>
    <row r="1519" spans="1:2" ht="14.25">
      <c r="A1519" s="277">
        <v>1</v>
      </c>
      <c r="B1519" s="268"/>
    </row>
    <row r="1520" spans="1:2" ht="14.25">
      <c r="A1520" s="277">
        <v>1</v>
      </c>
      <c r="B1520" s="268"/>
    </row>
    <row r="1521" spans="1:2" ht="14.25">
      <c r="A1521" s="277">
        <v>1</v>
      </c>
      <c r="B1521" s="268"/>
    </row>
    <row r="1522" spans="1:2" ht="14.25">
      <c r="A1522" s="277">
        <v>1</v>
      </c>
      <c r="B1522" s="268"/>
    </row>
    <row r="1523" spans="1:2" ht="14.25">
      <c r="A1523" s="277">
        <v>1</v>
      </c>
      <c r="B1523" s="268"/>
    </row>
    <row r="1524" spans="1:2" ht="14.25">
      <c r="A1524" s="277">
        <v>1</v>
      </c>
      <c r="B1524" s="298"/>
    </row>
    <row r="1525" spans="1:2" ht="14.25">
      <c r="A1525" s="277">
        <v>1</v>
      </c>
      <c r="B1525" s="268"/>
    </row>
    <row r="1526" spans="1:2" ht="14.25">
      <c r="A1526" s="285">
        <v>1</v>
      </c>
      <c r="B1526" s="303"/>
    </row>
    <row r="1527" spans="1:2" ht="14.25">
      <c r="A1527" s="277">
        <v>1</v>
      </c>
      <c r="B1527" s="268"/>
    </row>
    <row r="1528" spans="1:2" ht="14.25">
      <c r="A1528" s="277">
        <v>1</v>
      </c>
      <c r="B1528" s="268"/>
    </row>
    <row r="1529" spans="1:2" ht="14.25">
      <c r="A1529" s="285">
        <v>1</v>
      </c>
      <c r="B1529" s="303"/>
    </row>
    <row r="1530" spans="1:2" ht="14.25">
      <c r="A1530" s="277">
        <v>1</v>
      </c>
      <c r="B1530" s="268"/>
    </row>
    <row r="1531" spans="1:2" ht="14.25">
      <c r="A1531" s="277">
        <v>1</v>
      </c>
      <c r="B1531" s="268"/>
    </row>
    <row r="1532" spans="1:2" ht="14.25">
      <c r="A1532" s="285">
        <v>1</v>
      </c>
      <c r="B1532" s="303"/>
    </row>
    <row r="1533" spans="1:2" ht="14.25">
      <c r="A1533" s="285">
        <v>1</v>
      </c>
      <c r="B1533" s="303"/>
    </row>
    <row r="1534" spans="1:2" ht="14.25">
      <c r="A1534" s="277">
        <v>1</v>
      </c>
      <c r="B1534" s="268"/>
    </row>
    <row r="1535" spans="1:2" ht="14.25">
      <c r="A1535" s="285">
        <v>1</v>
      </c>
      <c r="B1535" s="303"/>
    </row>
    <row r="1536" spans="1:2" ht="14.25">
      <c r="A1536" s="285">
        <v>1</v>
      </c>
      <c r="B1536" s="303"/>
    </row>
    <row r="1537" spans="1:2" ht="14.25">
      <c r="A1537" s="285">
        <v>1</v>
      </c>
      <c r="B1537" s="303"/>
    </row>
    <row r="1538" spans="1:2" ht="14.25">
      <c r="A1538" s="277">
        <v>1</v>
      </c>
      <c r="B1538" s="268"/>
    </row>
    <row r="1539" spans="1:2" ht="14.25">
      <c r="A1539" s="277">
        <v>1</v>
      </c>
      <c r="B1539" s="268"/>
    </row>
    <row r="1540" spans="1:2" ht="14.25">
      <c r="A1540" s="277">
        <v>1</v>
      </c>
      <c r="B1540" s="268"/>
    </row>
    <row r="1541" spans="1:2" ht="14.25">
      <c r="A1541" s="285">
        <v>1</v>
      </c>
      <c r="B1541" s="303"/>
    </row>
    <row r="1542" spans="1:2" ht="14.25">
      <c r="A1542" s="277">
        <v>1</v>
      </c>
      <c r="B1542" s="268"/>
    </row>
    <row r="1543" spans="1:2" ht="14.25">
      <c r="A1543" s="277">
        <v>1</v>
      </c>
      <c r="B1543" s="268"/>
    </row>
    <row r="1544" spans="1:2" ht="14.25">
      <c r="A1544" s="285">
        <v>1</v>
      </c>
      <c r="B1544" s="303"/>
    </row>
    <row r="1545" spans="1:2" ht="14.25">
      <c r="A1545" s="277">
        <v>1</v>
      </c>
      <c r="B1545" s="268"/>
    </row>
    <row r="1546" spans="1:2" ht="14.25">
      <c r="A1546" s="277">
        <v>1</v>
      </c>
      <c r="B1546" s="268"/>
    </row>
    <row r="1547" spans="1:2" ht="14.25">
      <c r="A1547" s="285">
        <v>1</v>
      </c>
      <c r="B1547" s="303"/>
    </row>
    <row r="1548" spans="1:2" ht="14.25">
      <c r="A1548" s="277">
        <v>1</v>
      </c>
      <c r="B1548" s="268"/>
    </row>
    <row r="1549" spans="1:2" ht="14.25">
      <c r="A1549" s="277">
        <v>1</v>
      </c>
      <c r="B1549" s="268"/>
    </row>
    <row r="1550" spans="1:2" ht="14.25">
      <c r="A1550" s="277">
        <v>1</v>
      </c>
      <c r="B1550" s="268"/>
    </row>
    <row r="1551" spans="1:2" ht="14.25">
      <c r="A1551" s="277">
        <v>1</v>
      </c>
      <c r="B1551" s="268"/>
    </row>
    <row r="1552" spans="1:2" ht="14.25">
      <c r="A1552" s="277">
        <v>1</v>
      </c>
      <c r="B1552" s="268"/>
    </row>
    <row r="1553" ht="14.25">
      <c r="A1553" s="209">
        <v>1</v>
      </c>
    </row>
    <row r="1554" ht="14.25">
      <c r="A1554" s="209">
        <v>1</v>
      </c>
    </row>
    <row r="1555" ht="14.25">
      <c r="A1555" s="209">
        <v>1</v>
      </c>
    </row>
    <row r="1556" ht="14.25">
      <c r="A1556" s="209">
        <v>1</v>
      </c>
    </row>
    <row r="1557" ht="14.25">
      <c r="A1557" s="209">
        <v>1</v>
      </c>
    </row>
    <row r="1558" ht="14.25">
      <c r="A1558" s="209">
        <v>1</v>
      </c>
    </row>
    <row r="1559" ht="14.25">
      <c r="A1559" s="209">
        <v>1</v>
      </c>
    </row>
    <row r="1560" ht="14.25">
      <c r="A1560" s="209">
        <v>1</v>
      </c>
    </row>
    <row r="1561" ht="14.25">
      <c r="A1561" s="209">
        <v>1</v>
      </c>
    </row>
    <row r="1562" ht="14.25">
      <c r="A1562" s="209">
        <v>1</v>
      </c>
    </row>
    <row r="1563" ht="14.25">
      <c r="A1563" s="209">
        <v>1</v>
      </c>
    </row>
    <row r="1564" ht="14.25">
      <c r="A1564" s="384">
        <v>1</v>
      </c>
    </row>
    <row r="1565" ht="14.25">
      <c r="A1565" s="384">
        <v>1</v>
      </c>
    </row>
    <row r="1566" ht="14.25">
      <c r="A1566" s="384">
        <v>1</v>
      </c>
    </row>
    <row r="1567" ht="14.25">
      <c r="A1567" s="384">
        <v>1</v>
      </c>
    </row>
    <row r="1568" ht="14.25">
      <c r="A1568" s="384">
        <v>1</v>
      </c>
    </row>
    <row r="1569" ht="14.25">
      <c r="A1569" s="384">
        <v>1</v>
      </c>
    </row>
    <row r="1570" ht="14.25">
      <c r="A1570" s="384">
        <v>1</v>
      </c>
    </row>
    <row r="1571" ht="14.25">
      <c r="A1571" s="384">
        <v>1</v>
      </c>
    </row>
    <row r="1572" ht="14.25">
      <c r="A1572" s="384">
        <v>1</v>
      </c>
    </row>
    <row r="1573" ht="14.25">
      <c r="A1573" s="384">
        <v>1</v>
      </c>
    </row>
    <row r="1574" ht="14.25">
      <c r="A1574" s="384">
        <v>1</v>
      </c>
    </row>
    <row r="1575" ht="14.25">
      <c r="A1575" s="384">
        <v>1</v>
      </c>
    </row>
    <row r="1576" ht="14.25">
      <c r="A1576" s="384">
        <v>1</v>
      </c>
    </row>
    <row r="1577" ht="14.25">
      <c r="A1577" s="209">
        <v>1</v>
      </c>
    </row>
    <row r="1578" ht="14.25">
      <c r="A1578" s="209">
        <v>1</v>
      </c>
    </row>
    <row r="1579" ht="14.25">
      <c r="A1579" s="209">
        <v>1</v>
      </c>
    </row>
    <row r="1580" spans="1:2" ht="14.25">
      <c r="A1580" s="209">
        <v>1</v>
      </c>
      <c r="B1580" s="528"/>
    </row>
    <row r="1581" ht="14.25">
      <c r="A1581" s="209">
        <v>1</v>
      </c>
    </row>
    <row r="1582" ht="14.25">
      <c r="A1582" s="209">
        <v>1</v>
      </c>
    </row>
    <row r="1583" ht="14.25">
      <c r="A1583" s="209">
        <v>1</v>
      </c>
    </row>
    <row r="1584" spans="1:2" ht="14.25">
      <c r="A1584" s="208">
        <v>1</v>
      </c>
      <c r="B1584" s="531"/>
    </row>
    <row r="1585" ht="14.25">
      <c r="A1585" s="209">
        <v>1</v>
      </c>
    </row>
    <row r="1586" ht="14.25">
      <c r="A1586" s="209">
        <v>1</v>
      </c>
    </row>
    <row r="1587" ht="14.25">
      <c r="A1587" s="209">
        <v>1</v>
      </c>
    </row>
    <row r="1588" ht="14.25">
      <c r="A1588" s="209">
        <v>1</v>
      </c>
    </row>
    <row r="1589" ht="14.25">
      <c r="A1589" s="209">
        <v>1</v>
      </c>
    </row>
    <row r="1590" ht="14.25">
      <c r="A1590" s="209">
        <v>1</v>
      </c>
    </row>
    <row r="1591" ht="14.25">
      <c r="A1591" s="209">
        <v>1</v>
      </c>
    </row>
    <row r="1592" ht="14.25">
      <c r="A1592" s="209">
        <v>1</v>
      </c>
    </row>
    <row r="1593" spans="1:2" ht="14.25">
      <c r="A1593" s="536">
        <v>1</v>
      </c>
      <c r="B1593" s="531"/>
    </row>
    <row r="1594" ht="14.25">
      <c r="A1594" s="384">
        <v>1</v>
      </c>
    </row>
    <row r="1595" ht="14.25">
      <c r="A1595" s="384">
        <v>1</v>
      </c>
    </row>
    <row r="1596" ht="14.25">
      <c r="A1596" s="384">
        <v>1</v>
      </c>
    </row>
    <row r="1597" ht="14.25">
      <c r="A1597" s="384">
        <v>1</v>
      </c>
    </row>
    <row r="1598" ht="14.25">
      <c r="A1598" s="384">
        <v>1</v>
      </c>
    </row>
    <row r="1599" ht="14.25">
      <c r="A1599" s="384">
        <v>1</v>
      </c>
    </row>
    <row r="1600" ht="14.25">
      <c r="A1600" s="384">
        <v>1</v>
      </c>
    </row>
    <row r="1601" ht="14.25">
      <c r="A1601" s="384">
        <v>1</v>
      </c>
    </row>
    <row r="1602" ht="14.25">
      <c r="A1602" s="384">
        <v>1</v>
      </c>
    </row>
    <row r="1603" ht="14.25">
      <c r="A1603" s="384">
        <v>1</v>
      </c>
    </row>
    <row r="1604" ht="14.25">
      <c r="A1604" s="384">
        <v>1</v>
      </c>
    </row>
    <row r="1605" ht="14.25">
      <c r="A1605" s="384">
        <v>1</v>
      </c>
    </row>
    <row r="1606" ht="14.25">
      <c r="A1606" s="384">
        <v>1</v>
      </c>
    </row>
    <row r="1607" ht="14.25">
      <c r="A1607" s="384">
        <v>1</v>
      </c>
    </row>
    <row r="1608" ht="14.25">
      <c r="A1608" s="209">
        <v>1</v>
      </c>
    </row>
    <row r="1609" ht="14.25">
      <c r="A1609" s="209">
        <v>1</v>
      </c>
    </row>
    <row r="1610" ht="14.25">
      <c r="A1610" s="209">
        <v>1</v>
      </c>
    </row>
    <row r="1611" ht="14.25">
      <c r="A1611" s="209">
        <v>1</v>
      </c>
    </row>
    <row r="1612" ht="14.25">
      <c r="A1612" s="209">
        <v>1</v>
      </c>
    </row>
    <row r="1613" ht="14.25">
      <c r="A1613" s="209">
        <v>1</v>
      </c>
    </row>
    <row r="1614" ht="14.25">
      <c r="A1614" s="209">
        <v>1</v>
      </c>
    </row>
    <row r="1615" ht="14.25">
      <c r="A1615" s="209">
        <v>1</v>
      </c>
    </row>
    <row r="1616" ht="14.25">
      <c r="A1616" s="209">
        <v>1</v>
      </c>
    </row>
    <row r="1617" spans="1:2" ht="14.25">
      <c r="A1617" s="209">
        <v>1</v>
      </c>
      <c r="B1617" s="528"/>
    </row>
    <row r="1618" ht="14.25">
      <c r="A1618" s="209">
        <v>1</v>
      </c>
    </row>
    <row r="1619" ht="14.25">
      <c r="A1619" s="209">
        <v>1</v>
      </c>
    </row>
    <row r="1620" ht="14.25">
      <c r="A1620" s="209">
        <v>1</v>
      </c>
    </row>
    <row r="1621" ht="14.25">
      <c r="A1621" s="209">
        <v>1</v>
      </c>
    </row>
    <row r="1622" ht="14.25">
      <c r="A1622" s="209">
        <v>1</v>
      </c>
    </row>
    <row r="1623" ht="14.25">
      <c r="A1623" s="209">
        <v>1</v>
      </c>
    </row>
    <row r="1624" ht="14.25">
      <c r="A1624" s="209">
        <v>1</v>
      </c>
    </row>
    <row r="1625" ht="14.25">
      <c r="A1625" s="209">
        <v>1</v>
      </c>
    </row>
    <row r="1626" ht="14.25">
      <c r="A1626" s="209">
        <v>1</v>
      </c>
    </row>
    <row r="1627" ht="14.25">
      <c r="A1627" s="209">
        <v>1</v>
      </c>
    </row>
    <row r="1628" ht="14.25">
      <c r="A1628" s="209">
        <v>1</v>
      </c>
    </row>
    <row r="1629" ht="14.25">
      <c r="A1629" s="209">
        <v>1</v>
      </c>
    </row>
    <row r="1630" ht="14.25">
      <c r="A1630" s="209">
        <v>1</v>
      </c>
    </row>
    <row r="1631" ht="14.25">
      <c r="A1631" s="209">
        <v>1</v>
      </c>
    </row>
    <row r="1632" ht="14.25">
      <c r="A1632" s="209">
        <v>1</v>
      </c>
    </row>
    <row r="1633" ht="14.25">
      <c r="A1633" s="209">
        <v>1</v>
      </c>
    </row>
    <row r="1634" ht="14.25">
      <c r="A1634" s="209">
        <v>1</v>
      </c>
    </row>
    <row r="1635" ht="14.25">
      <c r="A1635" s="209">
        <v>1</v>
      </c>
    </row>
    <row r="1636" spans="1:2" ht="14.25">
      <c r="A1636" s="384">
        <v>1</v>
      </c>
      <c r="B1636" s="543"/>
    </row>
    <row r="1637" ht="14.25">
      <c r="A1637" s="209">
        <v>1</v>
      </c>
    </row>
    <row r="1638" ht="14.25">
      <c r="A1638" s="209">
        <v>1</v>
      </c>
    </row>
    <row r="1639" ht="14.25">
      <c r="A1639" s="209">
        <v>1</v>
      </c>
    </row>
    <row r="1640" ht="14.25">
      <c r="A1640" s="209">
        <v>1</v>
      </c>
    </row>
    <row r="1641" ht="14.25">
      <c r="A1641" s="209">
        <v>1</v>
      </c>
    </row>
    <row r="1642" ht="14.25">
      <c r="A1642" s="209">
        <v>1</v>
      </c>
    </row>
    <row r="1643" ht="14.25">
      <c r="A1643" s="209">
        <v>1</v>
      </c>
    </row>
    <row r="1644" ht="14.25">
      <c r="A1644" s="209">
        <v>1</v>
      </c>
    </row>
    <row r="1645" ht="14.25">
      <c r="A1645" s="209">
        <v>1</v>
      </c>
    </row>
    <row r="1646" ht="14.25">
      <c r="A1646" s="209">
        <v>1</v>
      </c>
    </row>
    <row r="1647" ht="14.25">
      <c r="A1647" s="209">
        <v>1</v>
      </c>
    </row>
    <row r="1648" ht="14.25">
      <c r="A1648" s="384">
        <v>1</v>
      </c>
    </row>
    <row r="1649" ht="14.25">
      <c r="A1649" s="384">
        <v>1</v>
      </c>
    </row>
    <row r="1650" ht="14.25">
      <c r="A1650" s="384">
        <v>1</v>
      </c>
    </row>
    <row r="1651" ht="14.25">
      <c r="A1651" s="384">
        <v>1</v>
      </c>
    </row>
    <row r="1652" ht="14.25">
      <c r="A1652" s="384">
        <v>1</v>
      </c>
    </row>
    <row r="1653" ht="14.25">
      <c r="A1653" s="384">
        <v>1</v>
      </c>
    </row>
    <row r="1654" ht="14.25">
      <c r="A1654" s="384">
        <v>1</v>
      </c>
    </row>
    <row r="1655" ht="14.25">
      <c r="A1655" s="384">
        <v>1</v>
      </c>
    </row>
    <row r="1656" ht="14.25">
      <c r="A1656" s="384">
        <v>1</v>
      </c>
    </row>
    <row r="1657" ht="14.25">
      <c r="A1657" s="384">
        <v>1</v>
      </c>
    </row>
    <row r="1658" ht="14.25">
      <c r="A1658" s="384">
        <v>1</v>
      </c>
    </row>
    <row r="1659" ht="14.25">
      <c r="A1659" s="384">
        <v>1</v>
      </c>
    </row>
    <row r="1660" ht="14.25">
      <c r="A1660" s="384">
        <v>1</v>
      </c>
    </row>
    <row r="1661" ht="14.25">
      <c r="A1661" s="384">
        <v>1</v>
      </c>
    </row>
    <row r="1662" ht="14.25">
      <c r="A1662" s="384">
        <v>1</v>
      </c>
    </row>
    <row r="1663" ht="14.25">
      <c r="A1663" s="384">
        <v>1</v>
      </c>
    </row>
    <row r="1664" ht="14.25">
      <c r="A1664" s="384">
        <v>1</v>
      </c>
    </row>
    <row r="1665" ht="14.25">
      <c r="A1665" s="384">
        <v>1</v>
      </c>
    </row>
    <row r="1666" ht="14.25">
      <c r="A1666" s="209">
        <v>1</v>
      </c>
    </row>
    <row r="1667" ht="14.25">
      <c r="A1667" s="209">
        <v>1</v>
      </c>
    </row>
    <row r="1668" ht="14.25">
      <c r="A1668" s="209">
        <v>1</v>
      </c>
    </row>
    <row r="1669" ht="14.25">
      <c r="A1669" s="209">
        <v>1</v>
      </c>
    </row>
    <row r="1670" ht="14.25">
      <c r="A1670" s="209">
        <v>1</v>
      </c>
    </row>
    <row r="1671" ht="14.25">
      <c r="A1671" s="209">
        <v>1</v>
      </c>
    </row>
    <row r="1672" ht="14.25">
      <c r="A1672" s="209">
        <v>1</v>
      </c>
    </row>
    <row r="1673" ht="14.25">
      <c r="A1673" s="209">
        <v>1</v>
      </c>
    </row>
    <row r="1674" spans="1:2" ht="14.25">
      <c r="A1674" s="208">
        <v>1</v>
      </c>
      <c r="B1674" s="531"/>
    </row>
    <row r="1675" ht="14.25">
      <c r="A1675" s="209">
        <v>1</v>
      </c>
    </row>
    <row r="1676" ht="14.25">
      <c r="A1676" s="209">
        <v>1</v>
      </c>
    </row>
    <row r="1677" ht="14.25">
      <c r="A1677" s="209">
        <v>1</v>
      </c>
    </row>
    <row r="1678" ht="14.25">
      <c r="A1678" s="209">
        <v>1</v>
      </c>
    </row>
    <row r="1679" ht="14.25">
      <c r="A1679" s="209">
        <v>1</v>
      </c>
    </row>
    <row r="1680" ht="14.25">
      <c r="A1680" s="384">
        <v>1</v>
      </c>
    </row>
    <row r="1681" spans="1:2" ht="14.25">
      <c r="A1681" s="209">
        <v>1</v>
      </c>
      <c r="B1681" s="528"/>
    </row>
    <row r="1682" ht="14.25">
      <c r="A1682" s="209">
        <v>1</v>
      </c>
    </row>
    <row r="1683" ht="14.25">
      <c r="A1683" s="209">
        <v>1</v>
      </c>
    </row>
    <row r="1684" ht="14.25">
      <c r="A1684" s="209">
        <v>1</v>
      </c>
    </row>
    <row r="1685" ht="14.25">
      <c r="A1685" s="209">
        <v>1</v>
      </c>
    </row>
    <row r="1686" ht="14.25">
      <c r="A1686" s="209">
        <v>1</v>
      </c>
    </row>
    <row r="1687" ht="14.25">
      <c r="A1687" s="209">
        <v>1</v>
      </c>
    </row>
    <row r="1688" ht="14.25">
      <c r="A1688" s="209">
        <v>1</v>
      </c>
    </row>
    <row r="1689" spans="1:2" ht="14.25">
      <c r="A1689" s="277">
        <v>1</v>
      </c>
      <c r="B1689" s="268"/>
    </row>
    <row r="1690" spans="1:2" ht="14.25">
      <c r="A1690" s="277">
        <v>1</v>
      </c>
      <c r="B1690" s="268"/>
    </row>
    <row r="1691" spans="1:2" ht="14.25">
      <c r="A1691" s="277">
        <v>1</v>
      </c>
      <c r="B1691" s="268"/>
    </row>
    <row r="1692" spans="1:2" ht="14.25">
      <c r="A1692" s="277">
        <v>1</v>
      </c>
      <c r="B1692" s="268"/>
    </row>
    <row r="1693" spans="1:2" ht="14.25">
      <c r="A1693" s="277">
        <v>1</v>
      </c>
      <c r="B1693" s="268"/>
    </row>
    <row r="1694" spans="1:2" ht="14.25">
      <c r="A1694" s="277">
        <v>1</v>
      </c>
      <c r="B1694" s="268"/>
    </row>
    <row r="1695" spans="1:2" ht="14.25">
      <c r="A1695" s="277">
        <v>1</v>
      </c>
      <c r="B1695" s="268"/>
    </row>
    <row r="1696" spans="1:2" ht="14.25">
      <c r="A1696" s="285">
        <v>1</v>
      </c>
      <c r="B1696" s="303"/>
    </row>
    <row r="1697" spans="1:2" ht="14.25">
      <c r="A1697" s="285">
        <v>1</v>
      </c>
      <c r="B1697" s="268"/>
    </row>
    <row r="1698" spans="1:2" ht="14.25">
      <c r="A1698" s="285">
        <v>1</v>
      </c>
      <c r="B1698" s="268"/>
    </row>
    <row r="1699" spans="1:2" ht="14.25">
      <c r="A1699" s="285">
        <v>1</v>
      </c>
      <c r="B1699" s="268"/>
    </row>
    <row r="1700" spans="1:2" ht="14.25">
      <c r="A1700" s="285">
        <v>1</v>
      </c>
      <c r="B1700" s="268"/>
    </row>
    <row r="1701" spans="1:2" ht="14.25">
      <c r="A1701" s="285">
        <v>1</v>
      </c>
      <c r="B1701" s="303"/>
    </row>
    <row r="1702" spans="1:2" ht="14.25">
      <c r="A1702" s="285">
        <v>1</v>
      </c>
      <c r="B1702" s="303"/>
    </row>
    <row r="1703" spans="1:2" ht="14.25">
      <c r="A1703" s="285">
        <v>1</v>
      </c>
      <c r="B1703" s="303"/>
    </row>
    <row r="1704" spans="1:2" ht="14.25">
      <c r="A1704" s="285">
        <v>1</v>
      </c>
      <c r="B1704" s="303"/>
    </row>
    <row r="1705" spans="1:2" ht="14.25">
      <c r="A1705" s="285">
        <v>1</v>
      </c>
      <c r="B1705" s="303"/>
    </row>
    <row r="1706" spans="1:2" ht="14.25">
      <c r="A1706" s="285">
        <v>1</v>
      </c>
      <c r="B1706" s="303"/>
    </row>
    <row r="1707" spans="1:2" ht="14.25">
      <c r="A1707" s="277">
        <v>1</v>
      </c>
      <c r="B1707" s="298"/>
    </row>
    <row r="1708" spans="1:2" ht="14.25">
      <c r="A1708" s="277">
        <v>1</v>
      </c>
      <c r="B1708" s="298"/>
    </row>
    <row r="1709" spans="1:2" ht="14.25">
      <c r="A1709" s="277">
        <v>1</v>
      </c>
      <c r="B1709" s="298"/>
    </row>
    <row r="1710" spans="1:2" ht="14.25">
      <c r="A1710" s="277">
        <v>1</v>
      </c>
      <c r="B1710" s="268"/>
    </row>
    <row r="1711" spans="1:2" ht="14.25">
      <c r="A1711" s="277">
        <v>1</v>
      </c>
      <c r="B1711" s="268"/>
    </row>
    <row r="1712" spans="1:2" ht="14.25">
      <c r="A1712" s="277">
        <v>1</v>
      </c>
      <c r="B1712" s="268"/>
    </row>
    <row r="1713" spans="1:2" ht="14.25">
      <c r="A1713" s="285">
        <v>1</v>
      </c>
      <c r="B1713" s="268"/>
    </row>
    <row r="1714" spans="1:2" ht="14.25">
      <c r="A1714" s="285">
        <v>1</v>
      </c>
      <c r="B1714" s="268"/>
    </row>
    <row r="1715" spans="1:2" ht="14.25">
      <c r="A1715" s="285">
        <v>1</v>
      </c>
      <c r="B1715" s="268"/>
    </row>
    <row r="1716" spans="1:2" ht="14.25">
      <c r="A1716" s="285">
        <v>1</v>
      </c>
      <c r="B1716" s="268"/>
    </row>
    <row r="1717" spans="1:2" ht="14.25">
      <c r="A1717" s="285">
        <v>1</v>
      </c>
      <c r="B1717" s="268"/>
    </row>
    <row r="1718" spans="1:2" ht="14.25">
      <c r="A1718" s="285">
        <v>1</v>
      </c>
      <c r="B1718" s="268"/>
    </row>
    <row r="1719" spans="1:2" ht="14.25">
      <c r="A1719" s="285">
        <v>1</v>
      </c>
      <c r="B1719" s="268"/>
    </row>
    <row r="1720" spans="1:2" ht="14.25">
      <c r="A1720" s="285">
        <v>1</v>
      </c>
      <c r="B1720" s="268"/>
    </row>
    <row r="1721" spans="1:2" ht="14.25">
      <c r="A1721" s="285">
        <v>1</v>
      </c>
      <c r="B1721" s="268"/>
    </row>
    <row r="1722" spans="1:2" ht="14.25">
      <c r="A1722" s="285">
        <v>1</v>
      </c>
      <c r="B1722" s="268"/>
    </row>
    <row r="1723" spans="1:2" ht="14.25">
      <c r="A1723" s="285">
        <v>1</v>
      </c>
      <c r="B1723" s="268"/>
    </row>
    <row r="1724" spans="1:2" ht="14.25">
      <c r="A1724" s="285">
        <v>1</v>
      </c>
      <c r="B1724" s="268"/>
    </row>
    <row r="1725" spans="1:2" ht="14.25">
      <c r="A1725" s="285">
        <v>1</v>
      </c>
      <c r="B1725" s="268"/>
    </row>
    <row r="1726" spans="1:2" ht="14.25">
      <c r="A1726" s="285">
        <v>1</v>
      </c>
      <c r="B1726" s="268"/>
    </row>
    <row r="1727" spans="1:2" ht="14.25">
      <c r="A1727" s="285">
        <v>1</v>
      </c>
      <c r="B1727" s="268"/>
    </row>
    <row r="1728" spans="1:2" ht="14.25">
      <c r="A1728" s="285">
        <v>1</v>
      </c>
      <c r="B1728" s="268"/>
    </row>
    <row r="1729" spans="1:2" ht="14.25">
      <c r="A1729" s="285">
        <v>1</v>
      </c>
      <c r="B1729" s="268"/>
    </row>
    <row r="1730" spans="1:2" ht="14.25">
      <c r="A1730" s="285">
        <v>1</v>
      </c>
      <c r="B1730" s="268"/>
    </row>
    <row r="1731" spans="1:2" ht="14.25">
      <c r="A1731" s="285">
        <v>1</v>
      </c>
      <c r="B1731" s="268"/>
    </row>
    <row r="1732" spans="1:2" ht="14.25">
      <c r="A1732" s="285">
        <v>1</v>
      </c>
      <c r="B1732" s="268"/>
    </row>
    <row r="1733" spans="1:2" ht="14.25">
      <c r="A1733" s="285">
        <v>1</v>
      </c>
      <c r="B1733" s="268"/>
    </row>
    <row r="1734" spans="1:2" ht="14.25">
      <c r="A1734" s="285">
        <v>1</v>
      </c>
      <c r="B1734" s="268"/>
    </row>
    <row r="1735" spans="1:2" ht="14.25">
      <c r="A1735" s="285">
        <v>1</v>
      </c>
      <c r="B1735" s="268"/>
    </row>
    <row r="1736" spans="1:2" ht="14.25">
      <c r="A1736" s="277">
        <v>1</v>
      </c>
      <c r="B1736" s="268"/>
    </row>
    <row r="1737" spans="1:2" ht="14.25">
      <c r="A1737" s="277">
        <v>1</v>
      </c>
      <c r="B1737" s="268"/>
    </row>
    <row r="1738" spans="1:2" ht="14.25">
      <c r="A1738" s="277">
        <v>1</v>
      </c>
      <c r="B1738" s="268"/>
    </row>
    <row r="1739" spans="1:2" ht="14.25">
      <c r="A1739" s="209">
        <v>1</v>
      </c>
      <c r="B1739" s="385"/>
    </row>
    <row r="1740" spans="1:2" ht="14.25">
      <c r="A1740" s="277">
        <v>1</v>
      </c>
      <c r="B1740" s="268"/>
    </row>
    <row r="1741" spans="1:2" ht="14.25">
      <c r="A1741" s="277">
        <v>1</v>
      </c>
      <c r="B1741" s="268"/>
    </row>
    <row r="1742" spans="1:2" ht="14.25">
      <c r="A1742" s="277">
        <v>1</v>
      </c>
      <c r="B1742" s="268"/>
    </row>
    <row r="1743" spans="1:2" ht="14.25">
      <c r="A1743" s="277">
        <v>1</v>
      </c>
      <c r="B1743" s="268"/>
    </row>
    <row r="1744" spans="1:2" ht="14.25">
      <c r="A1744" s="277">
        <v>1</v>
      </c>
      <c r="B1744" s="268"/>
    </row>
    <row r="1745" spans="1:2" ht="14.25">
      <c r="A1745" s="277">
        <v>1</v>
      </c>
      <c r="B1745" s="268"/>
    </row>
    <row r="1746" spans="1:2" ht="14.25">
      <c r="A1746" s="277">
        <v>1</v>
      </c>
      <c r="B1746" s="268"/>
    </row>
    <row r="1747" spans="1:2" ht="14.25">
      <c r="A1747" s="277">
        <v>1</v>
      </c>
      <c r="B1747" s="268"/>
    </row>
    <row r="1748" spans="1:2" ht="14.25">
      <c r="A1748" s="277">
        <v>1</v>
      </c>
      <c r="B1748" s="268"/>
    </row>
    <row r="1749" spans="1:2" ht="14.25">
      <c r="A1749" s="277">
        <v>1</v>
      </c>
      <c r="B1749" s="268"/>
    </row>
    <row r="1750" spans="1:2" ht="14.25">
      <c r="A1750" s="277">
        <v>1</v>
      </c>
      <c r="B1750" s="268"/>
    </row>
    <row r="1751" spans="1:2" ht="14.25">
      <c r="A1751" s="277">
        <v>1</v>
      </c>
      <c r="B1751" s="268"/>
    </row>
    <row r="1752" spans="1:2" ht="14.25">
      <c r="A1752" s="277">
        <v>1</v>
      </c>
      <c r="B1752" s="268"/>
    </row>
    <row r="1753" spans="1:2" ht="14.25">
      <c r="A1753" s="277">
        <v>1</v>
      </c>
      <c r="B1753" s="268"/>
    </row>
    <row r="1754" spans="1:2" ht="14.25">
      <c r="A1754" s="277">
        <v>1</v>
      </c>
      <c r="B1754" s="268"/>
    </row>
    <row r="1755" spans="1:2" ht="14.25">
      <c r="A1755" s="277">
        <v>1</v>
      </c>
      <c r="B1755" s="268"/>
    </row>
    <row r="1756" spans="1:2" ht="14.25">
      <c r="A1756" s="277">
        <v>1</v>
      </c>
      <c r="B1756" s="268"/>
    </row>
    <row r="1757" spans="1:2" ht="14.25">
      <c r="A1757" s="277">
        <v>1</v>
      </c>
      <c r="B1757" s="268"/>
    </row>
    <row r="1758" spans="1:2" ht="14.25">
      <c r="A1758" s="277">
        <v>1</v>
      </c>
      <c r="B1758" s="268"/>
    </row>
    <row r="1759" spans="1:2" ht="14.25">
      <c r="A1759" s="277">
        <v>1</v>
      </c>
      <c r="B1759" s="268"/>
    </row>
    <row r="1760" ht="14.25">
      <c r="A1760" s="209">
        <v>1</v>
      </c>
    </row>
    <row r="1761" spans="1:2" ht="14.25">
      <c r="A1761" s="277">
        <v>1</v>
      </c>
      <c r="B1761" s="268"/>
    </row>
    <row r="1762" spans="1:2" ht="14.25">
      <c r="A1762" s="277">
        <v>1</v>
      </c>
      <c r="B1762" s="268"/>
    </row>
    <row r="1763" spans="1:2" ht="14.25">
      <c r="A1763" s="277">
        <v>1</v>
      </c>
      <c r="B1763" s="268"/>
    </row>
    <row r="1764" spans="1:2" ht="14.25">
      <c r="A1764" s="277">
        <v>1</v>
      </c>
      <c r="B1764" s="268"/>
    </row>
    <row r="1765" spans="1:2" ht="14.25">
      <c r="A1765" s="277">
        <v>1</v>
      </c>
      <c r="B1765" s="268"/>
    </row>
    <row r="1766" spans="1:2" ht="14.25">
      <c r="A1766" s="277">
        <v>1</v>
      </c>
      <c r="B1766" s="268"/>
    </row>
    <row r="1767" spans="1:2" ht="14.25">
      <c r="A1767" s="277">
        <v>1</v>
      </c>
      <c r="B1767" s="268"/>
    </row>
    <row r="1768" spans="1:2" ht="14.25">
      <c r="A1768" s="487">
        <v>1</v>
      </c>
      <c r="B1768" s="266"/>
    </row>
    <row r="1769" spans="1:2" ht="14.25">
      <c r="A1769" s="487">
        <v>1</v>
      </c>
      <c r="B1769" s="266"/>
    </row>
    <row r="1770" spans="1:2" ht="14.25">
      <c r="A1770" s="487">
        <v>1</v>
      </c>
      <c r="B1770" s="266"/>
    </row>
    <row r="1771" spans="1:2" ht="14.25">
      <c r="A1771" s="277">
        <v>1</v>
      </c>
      <c r="B1771" s="268"/>
    </row>
    <row r="1772" spans="1:2" ht="14.25">
      <c r="A1772" s="487">
        <v>1</v>
      </c>
      <c r="B1772" s="266"/>
    </row>
    <row r="1773" spans="1:2" ht="14.25">
      <c r="A1773" s="277">
        <v>1</v>
      </c>
      <c r="B1773" s="268"/>
    </row>
    <row r="1774" spans="1:2" ht="14.25">
      <c r="A1774" s="487">
        <v>1</v>
      </c>
      <c r="B1774" s="266"/>
    </row>
    <row r="1775" spans="1:2" ht="14.25">
      <c r="A1775" s="277">
        <v>1</v>
      </c>
      <c r="B1775" s="268"/>
    </row>
    <row r="1776" spans="1:2" ht="14.25">
      <c r="A1776" s="277">
        <v>1</v>
      </c>
      <c r="B1776" s="268"/>
    </row>
    <row r="1777" spans="1:2" ht="14.25">
      <c r="A1777" s="277">
        <v>1</v>
      </c>
      <c r="B1777" s="268"/>
    </row>
    <row r="1778" spans="1:2" ht="14.25">
      <c r="A1778" s="277">
        <v>1</v>
      </c>
      <c r="B1778" s="268"/>
    </row>
    <row r="1779" spans="1:2" ht="14.25">
      <c r="A1779" s="277">
        <v>1</v>
      </c>
      <c r="B1779" s="268"/>
    </row>
    <row r="1780" spans="1:2" ht="14.25">
      <c r="A1780" s="277">
        <v>1</v>
      </c>
      <c r="B1780" s="268"/>
    </row>
    <row r="1781" spans="1:2" ht="14.25">
      <c r="A1781" s="277">
        <v>1</v>
      </c>
      <c r="B1781" s="298"/>
    </row>
    <row r="1782" spans="1:2" ht="14.25">
      <c r="A1782" s="277">
        <v>1</v>
      </c>
      <c r="B1782" s="268"/>
    </row>
    <row r="1783" spans="1:2" ht="14.25">
      <c r="A1783" s="277">
        <v>1</v>
      </c>
      <c r="B1783" s="268"/>
    </row>
    <row r="1784" spans="1:2" ht="14.25">
      <c r="A1784" s="277">
        <v>1</v>
      </c>
      <c r="B1784" s="268"/>
    </row>
    <row r="1785" spans="1:2" ht="14.25">
      <c r="A1785" s="277">
        <v>1</v>
      </c>
      <c r="B1785" s="268"/>
    </row>
    <row r="1786" spans="1:2" ht="14.25">
      <c r="A1786" s="277">
        <v>1</v>
      </c>
      <c r="B1786" s="268"/>
    </row>
    <row r="1787" spans="1:2" ht="14.25">
      <c r="A1787" s="277">
        <v>1</v>
      </c>
      <c r="B1787" s="268"/>
    </row>
    <row r="1788" spans="1:2" ht="14.25">
      <c r="A1788" s="277">
        <v>1</v>
      </c>
      <c r="B1788" s="298"/>
    </row>
    <row r="1789" spans="1:2" ht="14.25">
      <c r="A1789" s="277">
        <v>1</v>
      </c>
      <c r="B1789" s="268"/>
    </row>
    <row r="1790" spans="1:2" ht="14.25">
      <c r="A1790" s="277">
        <v>1</v>
      </c>
      <c r="B1790" s="268"/>
    </row>
    <row r="1791" spans="1:2" ht="14.25">
      <c r="A1791" s="277">
        <v>1</v>
      </c>
      <c r="B1791" s="268"/>
    </row>
    <row r="1792" spans="1:2" ht="14.25">
      <c r="A1792" s="277">
        <v>1</v>
      </c>
      <c r="B1792" s="268"/>
    </row>
    <row r="1793" spans="1:2" ht="14.25">
      <c r="A1793" s="277">
        <v>1</v>
      </c>
      <c r="B1793" s="268"/>
    </row>
    <row r="1794" spans="1:2" ht="14.25">
      <c r="A1794" s="277">
        <v>1</v>
      </c>
      <c r="B1794" s="268"/>
    </row>
    <row r="1795" spans="1:2" ht="14.25">
      <c r="A1795" s="277">
        <v>1</v>
      </c>
      <c r="B1795" s="268"/>
    </row>
    <row r="1796" spans="1:2" ht="14.25">
      <c r="A1796" s="277">
        <v>1</v>
      </c>
      <c r="B1796" s="268"/>
    </row>
    <row r="1797" spans="1:2" ht="14.25">
      <c r="A1797" s="487">
        <v>1</v>
      </c>
      <c r="B1797" s="266"/>
    </row>
    <row r="1798" spans="1:2" ht="14.25">
      <c r="A1798" s="277">
        <v>1</v>
      </c>
      <c r="B1798" s="268"/>
    </row>
    <row r="1799" spans="1:2" ht="14.25">
      <c r="A1799" s="277">
        <v>1</v>
      </c>
      <c r="B1799" s="268"/>
    </row>
    <row r="1800" spans="1:2" ht="14.25">
      <c r="A1800" s="277">
        <v>1</v>
      </c>
      <c r="B1800" s="268"/>
    </row>
    <row r="1801" spans="1:2" ht="14.25">
      <c r="A1801" s="277">
        <v>1</v>
      </c>
      <c r="B1801" s="268"/>
    </row>
    <row r="1802" spans="1:2" ht="14.25">
      <c r="A1802" s="277">
        <v>1</v>
      </c>
      <c r="B1802" s="268"/>
    </row>
    <row r="1803" spans="1:2" ht="14.25">
      <c r="A1803" s="277">
        <v>1</v>
      </c>
      <c r="B1803" s="268"/>
    </row>
    <row r="1804" spans="1:2" ht="14.25">
      <c r="A1804" s="277">
        <v>1</v>
      </c>
      <c r="B1804" s="268"/>
    </row>
    <row r="1805" ht="14.25">
      <c r="A1805" s="209">
        <v>1</v>
      </c>
    </row>
    <row r="1806" spans="1:2" ht="14.25">
      <c r="A1806" s="487">
        <v>1</v>
      </c>
      <c r="B1806" s="266"/>
    </row>
    <row r="1807" spans="1:2" ht="14.25">
      <c r="A1807" s="277">
        <v>1</v>
      </c>
      <c r="B1807" s="268"/>
    </row>
    <row r="1808" spans="1:2" ht="14.25">
      <c r="A1808" s="277">
        <v>1</v>
      </c>
      <c r="B1808" s="268"/>
    </row>
    <row r="1809" spans="1:2" ht="14.25">
      <c r="A1809" s="277">
        <v>1</v>
      </c>
      <c r="B1809" s="268"/>
    </row>
    <row r="1810" spans="1:2" ht="14.25">
      <c r="A1810" s="277">
        <v>1</v>
      </c>
      <c r="B1810" s="268"/>
    </row>
    <row r="1811" spans="1:2" ht="14.25">
      <c r="A1811" s="285">
        <v>1</v>
      </c>
      <c r="B1811" s="303"/>
    </row>
    <row r="1812" spans="1:2" ht="14.25">
      <c r="A1812" s="277">
        <v>1</v>
      </c>
      <c r="B1812" s="268"/>
    </row>
    <row r="1813" spans="1:2" ht="14.25">
      <c r="A1813" s="277">
        <v>1</v>
      </c>
      <c r="B1813" s="268"/>
    </row>
    <row r="1814" spans="1:2" ht="14.25">
      <c r="A1814" s="277">
        <v>1</v>
      </c>
      <c r="B1814" s="268"/>
    </row>
    <row r="1815" spans="1:2" ht="14.25">
      <c r="A1815" s="277">
        <v>1</v>
      </c>
      <c r="B1815" s="268"/>
    </row>
    <row r="1816" spans="1:2" ht="14.25">
      <c r="A1816" s="285">
        <v>1</v>
      </c>
      <c r="B1816" s="303"/>
    </row>
    <row r="1817" spans="1:2" ht="14.25">
      <c r="A1817" s="277">
        <v>1</v>
      </c>
      <c r="B1817" s="268"/>
    </row>
    <row r="1818" spans="1:2" ht="14.25">
      <c r="A1818" s="277">
        <v>1</v>
      </c>
      <c r="B1818" s="268"/>
    </row>
    <row r="1819" spans="1:2" ht="14.25">
      <c r="A1819" s="277">
        <v>1</v>
      </c>
      <c r="B1819" s="268"/>
    </row>
    <row r="1820" spans="1:2" ht="14.25">
      <c r="A1820" s="277">
        <v>1</v>
      </c>
      <c r="B1820" s="268"/>
    </row>
    <row r="1821" spans="1:2" ht="14.25">
      <c r="A1821" s="277">
        <v>1</v>
      </c>
      <c r="B1821" s="268"/>
    </row>
    <row r="1822" spans="1:2" ht="14.25">
      <c r="A1822" s="277">
        <v>1</v>
      </c>
      <c r="B1822" s="268"/>
    </row>
    <row r="1823" spans="1:2" ht="14.25">
      <c r="A1823" s="277">
        <v>1</v>
      </c>
      <c r="B1823" s="268"/>
    </row>
    <row r="1824" spans="1:2" ht="14.25">
      <c r="A1824" s="277">
        <v>1</v>
      </c>
      <c r="B1824" s="268"/>
    </row>
    <row r="1825" spans="1:2" ht="14.25">
      <c r="A1825" s="277">
        <v>1</v>
      </c>
      <c r="B1825" s="268"/>
    </row>
    <row r="1826" spans="1:2" ht="14.25">
      <c r="A1826" s="277">
        <v>1</v>
      </c>
      <c r="B1826" s="268"/>
    </row>
    <row r="1827" spans="1:2" ht="14.25">
      <c r="A1827" s="277">
        <v>1</v>
      </c>
      <c r="B1827" s="268"/>
    </row>
    <row r="1828" spans="1:2" ht="14.25">
      <c r="A1828" s="277">
        <v>1</v>
      </c>
      <c r="B1828" s="268"/>
    </row>
    <row r="1829" spans="1:2" ht="14.25">
      <c r="A1829" s="285">
        <v>1</v>
      </c>
      <c r="B1829" s="303"/>
    </row>
    <row r="1830" spans="1:2" ht="14.25">
      <c r="A1830" s="277">
        <v>1</v>
      </c>
      <c r="B1830" s="268"/>
    </row>
    <row r="1831" spans="1:2" ht="14.25">
      <c r="A1831" s="277">
        <v>1</v>
      </c>
      <c r="B1831" s="268"/>
    </row>
    <row r="1832" spans="1:2" ht="14.25">
      <c r="A1832" s="277">
        <v>1</v>
      </c>
      <c r="B1832" s="268"/>
    </row>
    <row r="1833" spans="1:2" ht="14.25">
      <c r="A1833" s="277">
        <v>1</v>
      </c>
      <c r="B1833" s="268"/>
    </row>
    <row r="1834" spans="1:2" ht="14.25">
      <c r="A1834" s="277">
        <v>1</v>
      </c>
      <c r="B1834" s="268"/>
    </row>
    <row r="1835" spans="1:2" ht="14.25">
      <c r="A1835" s="285">
        <v>1</v>
      </c>
      <c r="B1835" s="268"/>
    </row>
    <row r="1836" spans="1:2" ht="14.25">
      <c r="A1836" s="285">
        <v>1</v>
      </c>
      <c r="B1836" s="268"/>
    </row>
    <row r="1837" spans="1:2" ht="14.25">
      <c r="A1837" s="285">
        <v>1</v>
      </c>
      <c r="B1837" s="268"/>
    </row>
    <row r="1838" spans="1:2" ht="14.25">
      <c r="A1838" s="285">
        <v>1</v>
      </c>
      <c r="B1838" s="268"/>
    </row>
    <row r="1839" spans="1:2" ht="14.25">
      <c r="A1839" s="285">
        <v>1</v>
      </c>
      <c r="B1839" s="268"/>
    </row>
    <row r="1840" spans="1:2" ht="14.25">
      <c r="A1840" s="285">
        <v>1</v>
      </c>
      <c r="B1840" s="268"/>
    </row>
    <row r="1841" spans="1:2" ht="14.25">
      <c r="A1841" s="285">
        <v>1</v>
      </c>
      <c r="B1841" s="268"/>
    </row>
    <row r="1842" spans="1:2" ht="14.25">
      <c r="A1842" s="285">
        <v>1</v>
      </c>
      <c r="B1842" s="268"/>
    </row>
    <row r="1843" spans="1:2" ht="14.25">
      <c r="A1843" s="285">
        <v>1</v>
      </c>
      <c r="B1843" s="268"/>
    </row>
    <row r="1844" spans="1:2" ht="14.25">
      <c r="A1844" s="285">
        <v>1</v>
      </c>
      <c r="B1844" s="268"/>
    </row>
    <row r="1845" spans="1:2" ht="14.25">
      <c r="A1845" s="285">
        <v>1</v>
      </c>
      <c r="B1845" s="268"/>
    </row>
    <row r="1846" spans="1:2" ht="14.25">
      <c r="A1846" s="285">
        <v>1</v>
      </c>
      <c r="B1846" s="268"/>
    </row>
    <row r="1847" spans="1:2" ht="14.25">
      <c r="A1847" s="285">
        <v>1</v>
      </c>
      <c r="B1847" s="268"/>
    </row>
    <row r="1848" spans="1:2" ht="14.25">
      <c r="A1848" s="285">
        <v>1</v>
      </c>
      <c r="B1848" s="268"/>
    </row>
    <row r="1849" spans="1:2" ht="14.25">
      <c r="A1849" s="277">
        <v>1</v>
      </c>
      <c r="B1849" s="268"/>
    </row>
    <row r="1850" spans="1:2" ht="14.25">
      <c r="A1850" s="277">
        <v>1</v>
      </c>
      <c r="B1850" s="268"/>
    </row>
    <row r="1851" spans="1:2" ht="14.25">
      <c r="A1851" s="277">
        <v>1</v>
      </c>
      <c r="B1851" s="268"/>
    </row>
    <row r="1852" spans="1:2" ht="14.25">
      <c r="A1852" s="277">
        <v>1</v>
      </c>
      <c r="B1852" s="268"/>
    </row>
    <row r="1853" spans="1:2" ht="14.25">
      <c r="A1853" s="277">
        <v>1</v>
      </c>
      <c r="B1853" s="268"/>
    </row>
    <row r="1854" spans="1:2" ht="14.25">
      <c r="A1854" s="277">
        <v>1</v>
      </c>
      <c r="B1854" s="268"/>
    </row>
    <row r="1855" spans="1:2" ht="14.25">
      <c r="A1855" s="277">
        <v>1</v>
      </c>
      <c r="B1855" s="268"/>
    </row>
    <row r="1856" spans="1:2" ht="14.25">
      <c r="A1856" s="277">
        <v>1</v>
      </c>
      <c r="B1856" s="268"/>
    </row>
    <row r="1857" spans="1:2" ht="14.25">
      <c r="A1857" s="277">
        <v>1</v>
      </c>
      <c r="B1857" s="268"/>
    </row>
    <row r="1858" spans="1:2" ht="14.25">
      <c r="A1858" s="277">
        <v>1</v>
      </c>
      <c r="B1858" s="268"/>
    </row>
    <row r="1859" spans="1:2" ht="14.25">
      <c r="A1859" s="277">
        <v>1</v>
      </c>
      <c r="B1859" s="268"/>
    </row>
    <row r="1860" spans="1:2" ht="14.25">
      <c r="A1860" s="277">
        <v>1</v>
      </c>
      <c r="B1860" s="268"/>
    </row>
    <row r="1861" spans="1:2" ht="14.25">
      <c r="A1861" s="277">
        <v>1</v>
      </c>
      <c r="B1861" s="268"/>
    </row>
    <row r="1862" spans="1:2" ht="14.25">
      <c r="A1862" s="277">
        <v>1</v>
      </c>
      <c r="B1862" s="268"/>
    </row>
    <row r="1863" spans="1:2" ht="14.25">
      <c r="A1863" s="277">
        <v>1</v>
      </c>
      <c r="B1863" s="268"/>
    </row>
    <row r="1864" spans="1:2" ht="14.25">
      <c r="A1864" s="277">
        <v>1</v>
      </c>
      <c r="B1864" s="268"/>
    </row>
    <row r="1865" spans="1:2" ht="14.25">
      <c r="A1865" s="277">
        <v>1</v>
      </c>
      <c r="B1865" s="268"/>
    </row>
    <row r="1866" spans="1:2" ht="14.25">
      <c r="A1866" s="277">
        <v>1</v>
      </c>
      <c r="B1866" s="268"/>
    </row>
    <row r="1867" spans="1:2" ht="14.25">
      <c r="A1867" s="277">
        <v>1</v>
      </c>
      <c r="B1867" s="268"/>
    </row>
    <row r="1868" spans="1:2" ht="14.25">
      <c r="A1868" s="277">
        <v>1</v>
      </c>
      <c r="B1868" s="268"/>
    </row>
    <row r="1869" spans="1:2" ht="14.25">
      <c r="A1869" s="277">
        <v>1</v>
      </c>
      <c r="B1869" s="268"/>
    </row>
    <row r="1870" spans="1:2" ht="14.25">
      <c r="A1870" s="277">
        <v>1</v>
      </c>
      <c r="B1870" s="268"/>
    </row>
    <row r="1871" spans="1:2" ht="14.25">
      <c r="A1871" s="277">
        <v>1</v>
      </c>
      <c r="B1871" s="268"/>
    </row>
    <row r="1872" spans="1:2" ht="14.25">
      <c r="A1872" s="277">
        <v>1</v>
      </c>
      <c r="B1872" s="268"/>
    </row>
    <row r="1873" spans="1:2" ht="14.25">
      <c r="A1873" s="277">
        <v>1</v>
      </c>
      <c r="B1873" s="268"/>
    </row>
    <row r="1874" spans="1:2" ht="14.25">
      <c r="A1874" s="277">
        <v>1</v>
      </c>
      <c r="B1874" s="268"/>
    </row>
    <row r="1875" spans="1:2" ht="14.25">
      <c r="A1875" s="277">
        <v>1</v>
      </c>
      <c r="B1875" s="268"/>
    </row>
    <row r="1876" spans="1:2" ht="14.25">
      <c r="A1876" s="277">
        <v>1</v>
      </c>
      <c r="B1876" s="268"/>
    </row>
    <row r="1877" spans="1:2" ht="14.25">
      <c r="A1877" s="277">
        <v>1</v>
      </c>
      <c r="B1877" s="268"/>
    </row>
    <row r="1878" spans="1:2" ht="14.25">
      <c r="A1878" s="277">
        <v>1</v>
      </c>
      <c r="B1878" s="268"/>
    </row>
    <row r="1879" spans="1:2" ht="14.25">
      <c r="A1879" s="277">
        <v>1</v>
      </c>
      <c r="B1879" s="268"/>
    </row>
    <row r="1880" spans="1:2" ht="14.25">
      <c r="A1880" s="277">
        <v>1</v>
      </c>
      <c r="B1880" s="268"/>
    </row>
    <row r="1881" spans="1:2" ht="14.25">
      <c r="A1881" s="277">
        <v>1</v>
      </c>
      <c r="B1881" s="268"/>
    </row>
    <row r="1882" spans="1:2" ht="14.25">
      <c r="A1882" s="277">
        <v>1</v>
      </c>
      <c r="B1882" s="268"/>
    </row>
    <row r="1883" spans="1:2" ht="14.25">
      <c r="A1883" s="277">
        <v>1</v>
      </c>
      <c r="B1883" s="268"/>
    </row>
    <row r="1884" spans="1:2" ht="14.25">
      <c r="A1884" s="277">
        <v>1</v>
      </c>
      <c r="B1884" s="268"/>
    </row>
    <row r="1885" spans="1:2" ht="14.25">
      <c r="A1885" s="277">
        <v>1</v>
      </c>
      <c r="B1885" s="268"/>
    </row>
    <row r="1886" spans="1:2" ht="14.25">
      <c r="A1886" s="277">
        <v>1</v>
      </c>
      <c r="B1886" s="268"/>
    </row>
    <row r="1887" spans="1:2" ht="14.25">
      <c r="A1887" s="277">
        <v>1</v>
      </c>
      <c r="B1887" s="268"/>
    </row>
    <row r="1888" spans="1:2" ht="14.25">
      <c r="A1888" s="277">
        <v>1</v>
      </c>
      <c r="B1888" s="268"/>
    </row>
    <row r="1889" spans="1:2" ht="14.25">
      <c r="A1889" s="277">
        <v>1</v>
      </c>
      <c r="B1889" s="268"/>
    </row>
    <row r="1890" spans="1:2" ht="14.25">
      <c r="A1890" s="277">
        <v>1</v>
      </c>
      <c r="B1890" s="268"/>
    </row>
    <row r="1891" spans="1:2" ht="14.25">
      <c r="A1891" s="277">
        <v>1</v>
      </c>
      <c r="B1891" s="268"/>
    </row>
    <row r="1892" spans="1:2" ht="14.25">
      <c r="A1892" s="277">
        <v>1</v>
      </c>
      <c r="B1892" s="268"/>
    </row>
    <row r="1893" spans="1:2" ht="14.25">
      <c r="A1893" s="277">
        <v>1</v>
      </c>
      <c r="B1893" s="268"/>
    </row>
    <row r="1894" spans="1:2" ht="14.25">
      <c r="A1894" s="277">
        <v>1</v>
      </c>
      <c r="B1894" s="268"/>
    </row>
    <row r="1895" spans="1:2" ht="14.25">
      <c r="A1895" s="277">
        <v>1</v>
      </c>
      <c r="B1895" s="268"/>
    </row>
    <row r="1896" spans="1:2" ht="14.25">
      <c r="A1896" s="277">
        <v>1</v>
      </c>
      <c r="B1896" s="268"/>
    </row>
    <row r="1897" spans="1:2" ht="14.25">
      <c r="A1897" s="277">
        <v>1</v>
      </c>
      <c r="B1897" s="268"/>
    </row>
    <row r="1898" spans="1:2" ht="14.25">
      <c r="A1898" s="277">
        <v>1</v>
      </c>
      <c r="B1898" s="268"/>
    </row>
    <row r="1899" spans="1:2" ht="14.25">
      <c r="A1899" s="277">
        <v>1</v>
      </c>
      <c r="B1899" s="268"/>
    </row>
    <row r="1900" spans="1:2" ht="14.25">
      <c r="A1900" s="277">
        <v>1</v>
      </c>
      <c r="B1900" s="268"/>
    </row>
    <row r="1901" spans="1:2" ht="14.25">
      <c r="A1901" s="277">
        <v>1</v>
      </c>
      <c r="B1901" s="268"/>
    </row>
    <row r="1902" spans="1:2" ht="14.25">
      <c r="A1902" s="277">
        <v>1</v>
      </c>
      <c r="B1902" s="268"/>
    </row>
    <row r="1903" spans="1:2" ht="14.25">
      <c r="A1903" s="277">
        <v>1</v>
      </c>
      <c r="B1903" s="268"/>
    </row>
    <row r="1904" spans="1:2" ht="14.25">
      <c r="A1904" s="277">
        <v>1</v>
      </c>
      <c r="B1904" s="268"/>
    </row>
    <row r="1905" spans="1:2" ht="14.25">
      <c r="A1905" s="277">
        <v>1</v>
      </c>
      <c r="B1905" s="268"/>
    </row>
    <row r="1906" spans="1:2" ht="14.25">
      <c r="A1906" s="277">
        <v>1</v>
      </c>
      <c r="B1906" s="268"/>
    </row>
    <row r="1907" spans="1:2" ht="14.25">
      <c r="A1907" s="277">
        <v>1</v>
      </c>
      <c r="B1907" s="268"/>
    </row>
    <row r="1908" spans="1:2" ht="14.25">
      <c r="A1908" s="277">
        <v>1</v>
      </c>
      <c r="B1908" s="268"/>
    </row>
    <row r="1909" spans="1:2" ht="14.25">
      <c r="A1909" s="277">
        <v>1</v>
      </c>
      <c r="B1909" s="268"/>
    </row>
    <row r="1910" spans="1:2" ht="14.25">
      <c r="A1910" s="277">
        <v>1</v>
      </c>
      <c r="B1910" s="268"/>
    </row>
    <row r="1911" spans="1:2" ht="14.25">
      <c r="A1911" s="277">
        <v>1</v>
      </c>
      <c r="B1911" s="268"/>
    </row>
    <row r="1912" spans="1:2" ht="14.25">
      <c r="A1912" s="277">
        <v>1</v>
      </c>
      <c r="B1912" s="268"/>
    </row>
    <row r="1913" spans="1:2" ht="14.25">
      <c r="A1913" s="277">
        <v>1</v>
      </c>
      <c r="B1913" s="268"/>
    </row>
    <row r="1914" spans="1:2" ht="14.25">
      <c r="A1914" s="277">
        <v>1</v>
      </c>
      <c r="B1914" s="268"/>
    </row>
    <row r="1915" spans="1:2" ht="14.25">
      <c r="A1915" s="277">
        <v>1</v>
      </c>
      <c r="B1915" s="268"/>
    </row>
    <row r="1916" spans="1:2" ht="14.25">
      <c r="A1916" s="277">
        <v>1</v>
      </c>
      <c r="B1916" s="268"/>
    </row>
    <row r="1917" spans="1:2" ht="14.25">
      <c r="A1917" s="277">
        <v>1</v>
      </c>
      <c r="B1917" s="268"/>
    </row>
    <row r="1918" spans="1:2" ht="14.25">
      <c r="A1918" s="277">
        <v>1</v>
      </c>
      <c r="B1918" s="268"/>
    </row>
    <row r="1919" spans="1:2" ht="14.25">
      <c r="A1919" s="277">
        <v>1</v>
      </c>
      <c r="B1919" s="268"/>
    </row>
    <row r="1920" spans="1:2" ht="14.25">
      <c r="A1920" s="277">
        <v>1</v>
      </c>
      <c r="B1920" s="268"/>
    </row>
    <row r="1921" spans="1:2" ht="14.25">
      <c r="A1921" s="277">
        <v>1</v>
      </c>
      <c r="B1921" s="268"/>
    </row>
    <row r="1922" spans="1:2" ht="14.25">
      <c r="A1922" s="277">
        <v>1</v>
      </c>
      <c r="B1922" s="268"/>
    </row>
    <row r="1923" spans="1:2" ht="14.25">
      <c r="A1923" s="277">
        <v>1</v>
      </c>
      <c r="B1923" s="268"/>
    </row>
    <row r="1924" spans="1:2" ht="14.25">
      <c r="A1924" s="277">
        <v>1</v>
      </c>
      <c r="B1924" s="268"/>
    </row>
    <row r="1925" spans="1:2" ht="14.25">
      <c r="A1925" s="277">
        <v>1</v>
      </c>
      <c r="B1925" s="268"/>
    </row>
    <row r="1926" spans="1:2" ht="14.25">
      <c r="A1926" s="277">
        <v>1</v>
      </c>
      <c r="B1926" s="268"/>
    </row>
    <row r="1927" spans="1:2" ht="14.25">
      <c r="A1927" s="277">
        <v>1</v>
      </c>
      <c r="B1927" s="268"/>
    </row>
    <row r="1928" spans="1:2" ht="14.25">
      <c r="A1928" s="277">
        <v>1</v>
      </c>
      <c r="B1928" s="268"/>
    </row>
    <row r="1929" spans="1:2" ht="14.25">
      <c r="A1929" s="277">
        <v>1</v>
      </c>
      <c r="B1929" s="268"/>
    </row>
    <row r="1930" spans="1:2" ht="14.25">
      <c r="A1930" s="277">
        <v>1</v>
      </c>
      <c r="B1930" s="268"/>
    </row>
    <row r="1931" spans="1:2" ht="14.25">
      <c r="A1931" s="277">
        <v>1</v>
      </c>
      <c r="B1931" s="268"/>
    </row>
    <row r="1932" spans="1:2" ht="14.25">
      <c r="A1932" s="277">
        <v>1</v>
      </c>
      <c r="B1932" s="268"/>
    </row>
    <row r="1933" spans="1:2" ht="14.25">
      <c r="A1933" s="277">
        <v>1</v>
      </c>
      <c r="B1933" s="268"/>
    </row>
    <row r="1934" spans="1:2" ht="14.25">
      <c r="A1934" s="277">
        <v>1</v>
      </c>
      <c r="B1934" s="268"/>
    </row>
    <row r="1935" spans="1:2" ht="14.25">
      <c r="A1935" s="277">
        <v>1</v>
      </c>
      <c r="B1935" s="268"/>
    </row>
    <row r="1936" spans="1:2" ht="14.25">
      <c r="A1936" s="277">
        <v>1</v>
      </c>
      <c r="B1936" s="268"/>
    </row>
    <row r="1937" spans="1:2" ht="14.25">
      <c r="A1937" s="277">
        <v>1</v>
      </c>
      <c r="B1937" s="268"/>
    </row>
    <row r="1938" spans="1:2" ht="14.25">
      <c r="A1938" s="277">
        <v>1</v>
      </c>
      <c r="B1938" s="268"/>
    </row>
    <row r="1939" spans="1:2" ht="14.25">
      <c r="A1939" s="277">
        <v>1</v>
      </c>
      <c r="B1939" s="268"/>
    </row>
    <row r="1940" spans="1:2" ht="14.25">
      <c r="A1940" s="277">
        <v>1</v>
      </c>
      <c r="B1940" s="268"/>
    </row>
    <row r="1941" spans="1:2" ht="14.25">
      <c r="A1941" s="277">
        <v>1</v>
      </c>
      <c r="B1941" s="268"/>
    </row>
    <row r="1942" spans="1:2" ht="14.25">
      <c r="A1942" s="277">
        <v>1</v>
      </c>
      <c r="B1942" s="268"/>
    </row>
    <row r="1943" spans="1:2" ht="14.25">
      <c r="A1943" s="277">
        <v>1</v>
      </c>
      <c r="B1943" s="268"/>
    </row>
    <row r="1944" spans="1:2" ht="14.25">
      <c r="A1944" s="277">
        <v>1</v>
      </c>
      <c r="B1944" s="268"/>
    </row>
    <row r="1945" spans="1:2" ht="14.25">
      <c r="A1945" s="277">
        <v>1</v>
      </c>
      <c r="B1945" s="268"/>
    </row>
    <row r="1946" spans="1:2" ht="14.25">
      <c r="A1946" s="277">
        <v>1</v>
      </c>
      <c r="B1946" s="268"/>
    </row>
    <row r="1947" ht="14.25">
      <c r="A1947" s="209">
        <v>1</v>
      </c>
    </row>
    <row r="1948" spans="1:2" ht="14.25">
      <c r="A1948" s="277">
        <v>1</v>
      </c>
      <c r="B1948" s="268"/>
    </row>
    <row r="1949" spans="1:2" ht="14.25">
      <c r="A1949" s="277">
        <v>1</v>
      </c>
      <c r="B1949" s="268"/>
    </row>
    <row r="1950" spans="1:2" ht="14.25">
      <c r="A1950" s="277">
        <v>1</v>
      </c>
      <c r="B1950" s="268"/>
    </row>
    <row r="1951" spans="1:2" ht="14.25">
      <c r="A1951" s="277">
        <v>1</v>
      </c>
      <c r="B1951" s="268"/>
    </row>
    <row r="1952" spans="1:2" ht="14.25">
      <c r="A1952" s="277">
        <v>1</v>
      </c>
      <c r="B1952" s="268"/>
    </row>
    <row r="1953" spans="1:2" ht="14.25">
      <c r="A1953" s="277">
        <v>1</v>
      </c>
      <c r="B1953" s="268"/>
    </row>
    <row r="1954" spans="1:2" ht="14.25">
      <c r="A1954" s="277">
        <v>1</v>
      </c>
      <c r="B1954" s="268"/>
    </row>
    <row r="1955" spans="1:2" ht="14.25">
      <c r="A1955" s="487">
        <v>1</v>
      </c>
      <c r="B1955" s="266"/>
    </row>
    <row r="1956" spans="1:2" ht="14.25">
      <c r="A1956" s="277">
        <v>1</v>
      </c>
      <c r="B1956" s="268"/>
    </row>
    <row r="1957" spans="1:2" ht="14.25">
      <c r="A1957" s="277">
        <v>1</v>
      </c>
      <c r="B1957" s="268"/>
    </row>
    <row r="1958" spans="1:2" ht="14.25">
      <c r="A1958" s="277">
        <v>1</v>
      </c>
      <c r="B1958" s="268"/>
    </row>
    <row r="1959" spans="1:2" ht="14.25">
      <c r="A1959" s="277">
        <v>1</v>
      </c>
      <c r="B1959" s="268"/>
    </row>
    <row r="1960" spans="1:2" ht="14.25">
      <c r="A1960" s="277">
        <v>1</v>
      </c>
      <c r="B1960" s="268"/>
    </row>
    <row r="1961" spans="1:2" ht="14.25">
      <c r="A1961" s="277">
        <v>1</v>
      </c>
      <c r="B1961" s="268"/>
    </row>
    <row r="1962" spans="1:2" ht="14.25">
      <c r="A1962" s="277">
        <v>1</v>
      </c>
      <c r="B1962" s="268"/>
    </row>
    <row r="1963" spans="1:2" ht="14.25">
      <c r="A1963" s="277">
        <v>1</v>
      </c>
      <c r="B1963" s="268"/>
    </row>
    <row r="1964" spans="1:2" ht="14.25">
      <c r="A1964" s="277">
        <v>1</v>
      </c>
      <c r="B1964" s="268"/>
    </row>
    <row r="1965" spans="1:2" ht="14.25">
      <c r="A1965" s="277">
        <v>1</v>
      </c>
      <c r="B1965" s="268"/>
    </row>
    <row r="1966" spans="1:2" ht="14.25">
      <c r="A1966" s="277">
        <v>1</v>
      </c>
      <c r="B1966" s="298"/>
    </row>
    <row r="1967" spans="1:2" ht="14.25">
      <c r="A1967" s="487">
        <v>1</v>
      </c>
      <c r="B1967" s="585"/>
    </row>
    <row r="1968" spans="1:2" ht="14.25">
      <c r="A1968" s="277">
        <v>1</v>
      </c>
      <c r="B1968" s="268"/>
    </row>
    <row r="1969" spans="1:2" ht="14.25">
      <c r="A1969" s="277">
        <v>1</v>
      </c>
      <c r="B1969" s="268"/>
    </row>
    <row r="1970" spans="1:2" ht="14.25">
      <c r="A1970" s="277">
        <v>1</v>
      </c>
      <c r="B1970" s="268"/>
    </row>
    <row r="1971" spans="1:2" ht="14.25">
      <c r="A1971" s="277">
        <v>1</v>
      </c>
      <c r="B1971" s="268"/>
    </row>
    <row r="1972" spans="1:2" ht="14.25">
      <c r="A1972" s="277">
        <v>1</v>
      </c>
      <c r="B1972" s="268"/>
    </row>
    <row r="1973" spans="1:2" ht="14.25">
      <c r="A1973" s="277">
        <v>1</v>
      </c>
      <c r="B1973" s="298"/>
    </row>
    <row r="1974" spans="1:2" ht="14.25">
      <c r="A1974" s="277">
        <v>1</v>
      </c>
      <c r="B1974" s="268"/>
    </row>
    <row r="1975" spans="1:2" ht="14.25">
      <c r="A1975" s="277">
        <v>1</v>
      </c>
      <c r="B1975" s="268"/>
    </row>
    <row r="1976" spans="1:2" ht="14.25">
      <c r="A1976" s="277">
        <v>1</v>
      </c>
      <c r="B1976" s="268"/>
    </row>
    <row r="1977" spans="1:2" ht="14.25">
      <c r="A1977" s="277">
        <v>1</v>
      </c>
      <c r="B1977" s="268"/>
    </row>
    <row r="1978" spans="1:2" ht="14.25">
      <c r="A1978" s="277">
        <v>1</v>
      </c>
      <c r="B1978" s="268"/>
    </row>
    <row r="1979" spans="1:2" ht="14.25">
      <c r="A1979" s="277">
        <v>1</v>
      </c>
      <c r="B1979" s="268"/>
    </row>
    <row r="1980" spans="1:2" ht="14.25">
      <c r="A1980" s="277">
        <v>1</v>
      </c>
      <c r="B1980" s="268"/>
    </row>
    <row r="1981" spans="1:2" ht="14.25">
      <c r="A1981" s="277">
        <v>1</v>
      </c>
      <c r="B1981" s="268"/>
    </row>
    <row r="1982" spans="1:2" ht="14.25">
      <c r="A1982" s="277">
        <v>1</v>
      </c>
      <c r="B1982" s="298"/>
    </row>
    <row r="1983" spans="1:2" ht="14.25">
      <c r="A1983" s="277">
        <v>1</v>
      </c>
      <c r="B1983" s="268"/>
    </row>
    <row r="1984" spans="1:2" ht="14.25">
      <c r="A1984" s="277">
        <v>1</v>
      </c>
      <c r="B1984" s="268"/>
    </row>
    <row r="1985" spans="1:2" ht="14.25">
      <c r="A1985" s="277">
        <v>1</v>
      </c>
      <c r="B1985" s="268"/>
    </row>
    <row r="1986" spans="1:2" ht="14.25">
      <c r="A1986" s="277">
        <v>1</v>
      </c>
      <c r="B1986" s="268"/>
    </row>
    <row r="1987" spans="1:2" ht="14.25">
      <c r="A1987" s="277">
        <v>1</v>
      </c>
      <c r="B1987" s="268"/>
    </row>
    <row r="1988" spans="1:2" ht="14.25">
      <c r="A1988" s="277">
        <v>1</v>
      </c>
      <c r="B1988" s="268"/>
    </row>
    <row r="1989" spans="1:2" ht="14.25">
      <c r="A1989" s="277">
        <v>1</v>
      </c>
      <c r="B1989" s="268"/>
    </row>
    <row r="1990" spans="1:2" ht="14.25">
      <c r="A1990" s="277">
        <v>1</v>
      </c>
      <c r="B1990" s="268"/>
    </row>
    <row r="1991" spans="1:2" ht="14.25">
      <c r="A1991" s="277">
        <v>1</v>
      </c>
      <c r="B1991" s="268"/>
    </row>
    <row r="1992" spans="1:2" ht="14.25">
      <c r="A1992" s="277">
        <v>1</v>
      </c>
      <c r="B1992" s="268"/>
    </row>
    <row r="1993" spans="1:2" ht="14.25">
      <c r="A1993" s="277">
        <v>1</v>
      </c>
      <c r="B1993" s="268"/>
    </row>
    <row r="1994" spans="1:2" ht="14.25">
      <c r="A1994" s="277">
        <v>1</v>
      </c>
      <c r="B1994" s="268"/>
    </row>
    <row r="1995" spans="1:2" ht="14.25">
      <c r="A1995" s="277">
        <v>1</v>
      </c>
      <c r="B1995" s="268"/>
    </row>
    <row r="1996" spans="1:2" ht="14.25">
      <c r="A1996" s="277">
        <v>1</v>
      </c>
      <c r="B1996" s="268"/>
    </row>
    <row r="1997" spans="1:2" ht="14.25">
      <c r="A1997" s="277">
        <v>1</v>
      </c>
      <c r="B1997" s="268"/>
    </row>
    <row r="1998" spans="1:2" ht="14.25">
      <c r="A1998" s="277">
        <v>1</v>
      </c>
      <c r="B1998" s="268"/>
    </row>
    <row r="1999" spans="1:2" ht="14.25">
      <c r="A1999" s="277">
        <v>1</v>
      </c>
      <c r="B1999" s="268"/>
    </row>
    <row r="2000" spans="1:2" ht="14.25">
      <c r="A2000" s="277">
        <v>1</v>
      </c>
      <c r="B2000" s="268"/>
    </row>
    <row r="2001" spans="1:2" ht="14.25">
      <c r="A2001" s="277">
        <v>1</v>
      </c>
      <c r="B2001" s="268"/>
    </row>
    <row r="2002" spans="1:2" ht="14.25">
      <c r="A2002" s="277">
        <v>1</v>
      </c>
      <c r="B2002" s="268"/>
    </row>
    <row r="2003" spans="1:2" ht="14.25">
      <c r="A2003" s="277">
        <v>1</v>
      </c>
      <c r="B2003" s="268"/>
    </row>
    <row r="2004" spans="1:2" ht="14.25">
      <c r="A2004" s="277">
        <v>1</v>
      </c>
      <c r="B2004" s="268"/>
    </row>
    <row r="2005" spans="1:2" ht="14.25">
      <c r="A2005" s="277">
        <v>1</v>
      </c>
      <c r="B2005" s="268"/>
    </row>
    <row r="2006" spans="1:2" ht="14.25">
      <c r="A2006" s="277">
        <v>1</v>
      </c>
      <c r="B2006" s="268"/>
    </row>
    <row r="2007" spans="1:2" ht="14.25">
      <c r="A2007" s="277">
        <v>1</v>
      </c>
      <c r="B2007" s="268"/>
    </row>
    <row r="2008" spans="1:2" ht="14.25">
      <c r="A2008" s="277">
        <v>1</v>
      </c>
      <c r="B2008" s="268"/>
    </row>
    <row r="2009" spans="1:2" ht="14.25">
      <c r="A2009" s="277">
        <v>1</v>
      </c>
      <c r="B2009" s="268"/>
    </row>
    <row r="2010" spans="1:2" ht="14.25">
      <c r="A2010" s="277">
        <v>1</v>
      </c>
      <c r="B2010" s="268"/>
    </row>
    <row r="2011" spans="1:2" ht="14.25">
      <c r="A2011" s="277">
        <v>1</v>
      </c>
      <c r="B2011" s="268"/>
    </row>
    <row r="2012" spans="1:2" ht="14.25">
      <c r="A2012" s="277">
        <v>1</v>
      </c>
      <c r="B2012" s="268"/>
    </row>
    <row r="2013" spans="1:2" ht="14.25">
      <c r="A2013" s="277">
        <v>1</v>
      </c>
      <c r="B2013" s="268"/>
    </row>
    <row r="2014" spans="1:2" ht="14.25">
      <c r="A2014" s="277">
        <v>1</v>
      </c>
      <c r="B2014" s="268"/>
    </row>
    <row r="2015" spans="1:2" ht="14.25">
      <c r="A2015" s="277">
        <v>1</v>
      </c>
      <c r="B2015" s="268"/>
    </row>
    <row r="2016" spans="1:2" ht="14.25">
      <c r="A2016" s="277">
        <v>1</v>
      </c>
      <c r="B2016" s="268"/>
    </row>
    <row r="2017" spans="1:2" ht="14.25">
      <c r="A2017" s="277">
        <v>1</v>
      </c>
      <c r="B2017" s="268"/>
    </row>
    <row r="2018" spans="1:2" ht="14.25">
      <c r="A2018" s="277">
        <v>1</v>
      </c>
      <c r="B2018" s="298"/>
    </row>
    <row r="2019" spans="1:2" ht="14.25">
      <c r="A2019" s="277">
        <v>1</v>
      </c>
      <c r="B2019" s="268"/>
    </row>
    <row r="2020" spans="1:2" ht="14.25">
      <c r="A2020" s="285">
        <v>1</v>
      </c>
      <c r="B2020" s="303"/>
    </row>
    <row r="2021" spans="1:2" ht="14.25">
      <c r="A2021" s="285">
        <v>1</v>
      </c>
      <c r="B2021" s="303"/>
    </row>
    <row r="2022" spans="1:2" ht="14.25">
      <c r="A2022" s="285">
        <v>1</v>
      </c>
      <c r="B2022" s="303"/>
    </row>
    <row r="2023" spans="1:2" ht="14.25">
      <c r="A2023" s="277">
        <v>1</v>
      </c>
      <c r="B2023" s="268"/>
    </row>
    <row r="2024" spans="1:2" ht="14.25">
      <c r="A2024" s="371">
        <v>1</v>
      </c>
      <c r="B2024" s="268"/>
    </row>
    <row r="2025" spans="1:2" ht="14.25">
      <c r="A2025" s="604">
        <v>1</v>
      </c>
      <c r="B2025" s="266"/>
    </row>
    <row r="2026" spans="1:2" ht="14.25">
      <c r="A2026" s="604">
        <v>1</v>
      </c>
      <c r="B2026" s="266"/>
    </row>
    <row r="2027" spans="1:2" ht="14.25">
      <c r="A2027" s="371">
        <v>1</v>
      </c>
      <c r="B2027" s="268"/>
    </row>
    <row r="2028" spans="1:2" ht="14.25">
      <c r="A2028" s="371">
        <v>1</v>
      </c>
      <c r="B2028" s="268"/>
    </row>
    <row r="2029" spans="1:2" ht="14.25">
      <c r="A2029" s="371">
        <v>1</v>
      </c>
      <c r="B2029" s="268"/>
    </row>
    <row r="2030" spans="1:2" ht="14.25">
      <c r="A2030" s="277">
        <v>1</v>
      </c>
      <c r="B2030" s="268"/>
    </row>
    <row r="2031" spans="1:2" ht="14.25">
      <c r="A2031" s="277">
        <v>1</v>
      </c>
      <c r="B2031" s="268"/>
    </row>
    <row r="2032" spans="1:2" ht="14.25">
      <c r="A2032" s="277">
        <v>1</v>
      </c>
      <c r="B2032" s="268"/>
    </row>
    <row r="2033" spans="1:2" ht="14.25">
      <c r="A2033" s="277">
        <v>1</v>
      </c>
      <c r="B2033" s="268"/>
    </row>
    <row r="2034" spans="1:2" ht="14.25">
      <c r="A2034" s="277">
        <v>1</v>
      </c>
      <c r="B2034" s="268"/>
    </row>
    <row r="2035" spans="1:2" ht="14.25">
      <c r="A2035" s="277">
        <v>1</v>
      </c>
      <c r="B2035" s="268"/>
    </row>
    <row r="2036" spans="1:2" ht="14.25">
      <c r="A2036" s="277">
        <v>1</v>
      </c>
      <c r="B2036" s="268"/>
    </row>
    <row r="2037" spans="1:2" ht="14.25">
      <c r="A2037" s="277">
        <v>1</v>
      </c>
      <c r="B2037" s="268"/>
    </row>
    <row r="2038" spans="1:2" ht="14.25">
      <c r="A2038" s="277">
        <v>1</v>
      </c>
      <c r="B2038" s="268"/>
    </row>
    <row r="2039" spans="1:2" ht="14.25">
      <c r="A2039" s="371">
        <v>1</v>
      </c>
      <c r="B2039" s="334"/>
    </row>
    <row r="2040" spans="1:2" ht="14.25">
      <c r="A2040" s="371">
        <v>1</v>
      </c>
      <c r="B2040" s="334"/>
    </row>
    <row r="2041" spans="1:2" ht="14.25">
      <c r="A2041" s="371">
        <v>1</v>
      </c>
      <c r="B2041" s="334"/>
    </row>
    <row r="2042" spans="1:2" ht="14.25">
      <c r="A2042" s="371">
        <v>1</v>
      </c>
      <c r="B2042" s="334"/>
    </row>
    <row r="2043" spans="1:2" ht="14.25">
      <c r="A2043" s="371">
        <v>1</v>
      </c>
      <c r="B2043" s="334"/>
    </row>
    <row r="2044" spans="1:2" ht="14.25">
      <c r="A2044" s="371">
        <v>1</v>
      </c>
      <c r="B2044" s="334"/>
    </row>
    <row r="2045" ht="14.25">
      <c r="A2045" s="209">
        <v>1</v>
      </c>
    </row>
    <row r="2046" ht="14.25">
      <c r="A2046" s="209">
        <v>1</v>
      </c>
    </row>
    <row r="2047" ht="14.25">
      <c r="A2047" s="209">
        <v>1</v>
      </c>
    </row>
    <row r="2048" ht="14.25">
      <c r="A2048" s="209">
        <v>1</v>
      </c>
    </row>
    <row r="2049" ht="14.25">
      <c r="A2049" s="209">
        <v>1</v>
      </c>
    </row>
    <row r="2050" ht="14.25">
      <c r="A2050" s="209">
        <v>1</v>
      </c>
    </row>
    <row r="2051" ht="14.25">
      <c r="A2051" s="209">
        <v>1</v>
      </c>
    </row>
    <row r="2052" ht="14.25">
      <c r="A2052" s="209">
        <v>1</v>
      </c>
    </row>
    <row r="2053" ht="14.25">
      <c r="A2053" s="209">
        <v>1</v>
      </c>
    </row>
    <row r="2054" spans="1:2" ht="14.25">
      <c r="A2054" s="506">
        <v>1</v>
      </c>
      <c r="B2054" s="507"/>
    </row>
    <row r="2055" spans="1:2" ht="14.25">
      <c r="A2055" s="619">
        <v>1</v>
      </c>
      <c r="B2055" s="620"/>
    </row>
    <row r="2056" spans="1:2" ht="14.25">
      <c r="A2056" s="619">
        <v>1</v>
      </c>
      <c r="B2056" s="620"/>
    </row>
    <row r="2057" spans="1:2" ht="14.25">
      <c r="A2057" s="506">
        <v>1</v>
      </c>
      <c r="B2057" s="507"/>
    </row>
    <row r="2058" spans="1:2" ht="14.25">
      <c r="A2058" s="506">
        <v>1</v>
      </c>
      <c r="B2058" s="507"/>
    </row>
    <row r="2059" spans="1:2" ht="14.25">
      <c r="A2059" s="506">
        <v>1</v>
      </c>
      <c r="B2059" s="507"/>
    </row>
    <row r="2060" spans="1:2" ht="14.25">
      <c r="A2060" s="506">
        <v>1</v>
      </c>
      <c r="B2060" s="507"/>
    </row>
    <row r="2061" spans="1:2" ht="14.25">
      <c r="A2061" s="506">
        <v>1</v>
      </c>
      <c r="B2061" s="507"/>
    </row>
    <row r="2062" spans="1:2" ht="14.25">
      <c r="A2062" s="506">
        <v>1</v>
      </c>
      <c r="B2062" s="507"/>
    </row>
    <row r="2063" spans="1:2" ht="14.25">
      <c r="A2063" s="506">
        <v>1</v>
      </c>
      <c r="B2063" s="507"/>
    </row>
    <row r="2064" spans="1:2" ht="14.25">
      <c r="A2064" s="506">
        <v>1</v>
      </c>
      <c r="B2064" s="507"/>
    </row>
    <row r="2065" spans="1:2" ht="14.25">
      <c r="A2065" s="506">
        <v>1</v>
      </c>
      <c r="B2065" s="507"/>
    </row>
    <row r="2066" spans="1:2" ht="14.25">
      <c r="A2066" s="514"/>
      <c r="B2066" s="522"/>
    </row>
    <row r="2067" spans="1:7" ht="14.25">
      <c r="A2067" s="514"/>
      <c r="B2067" s="522"/>
      <c r="E2067" t="s">
        <v>6227</v>
      </c>
      <c r="F2067">
        <v>2065</v>
      </c>
      <c r="G2067" t="s">
        <v>6228</v>
      </c>
    </row>
    <row r="2068" spans="1:2" ht="14.25">
      <c r="A2068" s="514"/>
      <c r="B2068" s="522"/>
    </row>
    <row r="2069" spans="1:2" ht="14.25">
      <c r="A2069" s="514"/>
      <c r="B2069" s="5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2015-08-25T07:31:03Z</cp:lastPrinted>
  <dcterms:created xsi:type="dcterms:W3CDTF">1996-12-17T01:32:42Z</dcterms:created>
  <dcterms:modified xsi:type="dcterms:W3CDTF">2017-11-01T02:28:18Z</dcterms:modified>
  <cp:category/>
  <cp:version/>
  <cp:contentType/>
  <cp:contentStatus/>
</cp:coreProperties>
</file>